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915" activeTab="1"/>
  </bookViews>
  <sheets>
    <sheet name="PCGD" sheetId="1" r:id="rId1"/>
    <sheet name="THPT SANG" sheetId="2" r:id="rId2"/>
    <sheet name="THCS CHIEU" sheetId="3" r:id="rId3"/>
    <sheet name="Lịch học QP K10 và K11" sheetId="4" state="hidden" r:id="rId4"/>
    <sheet name="Sơ đồ buổi sáng" sheetId="5" r:id="rId5"/>
    <sheet name="Sơ đồ buổi chiều" sheetId="6" r:id="rId6"/>
  </sheets>
  <definedNames/>
  <calcPr fullCalcOnLoad="1"/>
</workbook>
</file>

<file path=xl/sharedStrings.xml><?xml version="1.0" encoding="utf-8"?>
<sst xmlns="http://schemas.openxmlformats.org/spreadsheetml/2006/main" count="355" uniqueCount="185">
  <si>
    <t>THỨ</t>
  </si>
  <si>
    <t>TIẾT</t>
  </si>
  <si>
    <t>Sinh - Quyết</t>
  </si>
  <si>
    <t>10.2</t>
  </si>
  <si>
    <t>10.1</t>
  </si>
  <si>
    <t>10.3</t>
  </si>
  <si>
    <t>11.1</t>
  </si>
  <si>
    <t>11.2</t>
  </si>
  <si>
    <t>11.3</t>
  </si>
  <si>
    <t>12.1</t>
  </si>
  <si>
    <t>12.2</t>
  </si>
  <si>
    <t>12.3</t>
  </si>
  <si>
    <t>9.1</t>
  </si>
  <si>
    <t xml:space="preserve">THỜI KHOÁ BIỂU BUỔI CHIỀU                            </t>
  </si>
  <si>
    <t xml:space="preserve">THỜI KHOÁ BIỂU BUỔI SÁNG             </t>
  </si>
  <si>
    <t>TT</t>
  </si>
  <si>
    <t>CN</t>
  </si>
  <si>
    <t>2</t>
  </si>
  <si>
    <t>1</t>
  </si>
  <si>
    <t>3</t>
  </si>
  <si>
    <t>4</t>
  </si>
  <si>
    <t>5</t>
  </si>
  <si>
    <t>7</t>
  </si>
  <si>
    <t>GDCD - Tư</t>
  </si>
  <si>
    <t>6.2</t>
  </si>
  <si>
    <t>6.1</t>
  </si>
  <si>
    <t>TTCM</t>
  </si>
  <si>
    <t>Toán - Nguyền</t>
  </si>
  <si>
    <t>Tin - Sơn</t>
  </si>
  <si>
    <t>10.4</t>
  </si>
  <si>
    <t>Văn - Tâm</t>
  </si>
  <si>
    <t>Lý - Phong</t>
  </si>
  <si>
    <t>Chức vụ, KN</t>
  </si>
  <si>
    <t>P. Hiệu trưởng</t>
  </si>
  <si>
    <t>Sinh - Hưng</t>
  </si>
  <si>
    <t>11.4</t>
  </si>
  <si>
    <t>Nguyễn Thanh Hải</t>
  </si>
  <si>
    <t>Trần Văn Minh</t>
  </si>
  <si>
    <t>Đoàn Anh Tuấn</t>
  </si>
  <si>
    <t>Thái Trung Sơn</t>
  </si>
  <si>
    <t>Lê Trung Phong</t>
  </si>
  <si>
    <t>Lê Chiêu Thuận</t>
  </si>
  <si>
    <t>Nguyễn Trung Nghĩa</t>
  </si>
  <si>
    <t>Nguyễn Thị Huy</t>
  </si>
  <si>
    <t>Lê Đình Quyết</t>
  </si>
  <si>
    <t>Hoàng Ngọc Hưng</t>
  </si>
  <si>
    <t>Phan Hữu Sĩ</t>
  </si>
  <si>
    <t>Đinh Thị Thanh Tâm</t>
  </si>
  <si>
    <t>Võ Anh Tuấn</t>
  </si>
  <si>
    <t>Võ Thị Tuyết Nga</t>
  </si>
  <si>
    <t>Phạm Thị Hồng Tư</t>
  </si>
  <si>
    <t>GDPL</t>
  </si>
  <si>
    <t>Trần Khánh Hòa</t>
  </si>
  <si>
    <t>Lê Văn Chiến</t>
  </si>
  <si>
    <t>Nguyễn Phúc Hiển</t>
  </si>
  <si>
    <t>Phạm Thị Nguyền</t>
  </si>
  <si>
    <t>Lê Thị Ly</t>
  </si>
  <si>
    <t>Trần Như Ý</t>
  </si>
  <si>
    <t>Lê Thị Ngọc Lan</t>
  </si>
  <si>
    <t>12.4</t>
  </si>
  <si>
    <t>Sử - Nga</t>
  </si>
  <si>
    <t>Hiệu trưởng</t>
  </si>
  <si>
    <t>BTĐ</t>
  </si>
  <si>
    <t>MT - Ý</t>
  </si>
  <si>
    <t>Phòng 1</t>
  </si>
  <si>
    <t>Phòng 2</t>
  </si>
  <si>
    <t>Phòng 3</t>
  </si>
  <si>
    <t>Phòng 4</t>
  </si>
  <si>
    <t>Phòng 5</t>
  </si>
  <si>
    <t>Phòng 6</t>
  </si>
  <si>
    <t>PM</t>
  </si>
  <si>
    <t>Hồ Chí Linh</t>
  </si>
  <si>
    <t>Hoàng Thị Mai Trang</t>
  </si>
  <si>
    <t>Văn - Trang</t>
  </si>
  <si>
    <t/>
  </si>
  <si>
    <t>Nguyễn Văn Minh</t>
  </si>
  <si>
    <t>Bùi Thị Thúy Kiều</t>
  </si>
  <si>
    <t>QP 11.1 - MinhT</t>
  </si>
  <si>
    <t>QP 11.2 - MinhT</t>
  </si>
  <si>
    <t>QP 10.1 - MinhT</t>
  </si>
  <si>
    <t>QP 10.3 - MinhT</t>
  </si>
  <si>
    <t>Sân TD</t>
  </si>
  <si>
    <t>SƠ ĐỒ PHÒNG HỌC BUỔI SÁNG</t>
  </si>
  <si>
    <t>Tầng 2</t>
  </si>
  <si>
    <t>Cầu thang</t>
  </si>
  <si>
    <t>LAB</t>
  </si>
  <si>
    <t>T bị</t>
  </si>
  <si>
    <t>Tầng 1</t>
  </si>
  <si>
    <t>Dãy nhà A</t>
  </si>
  <si>
    <t>Dãy nhà B</t>
  </si>
  <si>
    <t>P. Tin</t>
  </si>
  <si>
    <t>P. Đọc</t>
  </si>
  <si>
    <t>Thư viện</t>
  </si>
  <si>
    <t>Phòng Tin</t>
  </si>
  <si>
    <t>P. Đợi   Y tế</t>
  </si>
  <si>
    <t>Dãy nhà C</t>
  </si>
  <si>
    <t>SƠ ĐỒ PHÒNG HỌC BUỔI CHIỀU</t>
  </si>
  <si>
    <t>P. Đợi</t>
  </si>
  <si>
    <t>Tuần chẵn
24 - 26 - 28 - 30 - 32</t>
  </si>
  <si>
    <t>QP 11.3 - MinhT</t>
  </si>
  <si>
    <t>QP 11.4 - MinhT</t>
  </si>
  <si>
    <t>QP 10.4 - MinhT</t>
  </si>
  <si>
    <t>QP 10.2 - MinhT</t>
  </si>
  <si>
    <t>Tuần lẻ
25 - 27 - 29 - 31-33</t>
  </si>
  <si>
    <t>LỊCH HỌC QUỐC PHÒNG KHỐI 10 VÀ KHỐI 11</t>
  </si>
  <si>
    <t>Trần Thị Hiếu</t>
  </si>
  <si>
    <t>Văn - Hiếu</t>
  </si>
  <si>
    <t>SỞ GD VÀ ĐT QUẢNG BÌNH
TRƯỜNG THCS&amp;THPT BẮC SƠN</t>
  </si>
  <si>
    <t>Họ và tên</t>
  </si>
  <si>
    <t>Môn</t>
  </si>
  <si>
    <t>SỐ TẾT/ LỚP</t>
  </si>
  <si>
    <t>TC</t>
  </si>
  <si>
    <t>Tổng tiết</t>
  </si>
  <si>
    <t>ST</t>
  </si>
  <si>
    <t>Sử</t>
  </si>
  <si>
    <t>Toán</t>
  </si>
  <si>
    <t>N.Ngữ</t>
  </si>
  <si>
    <t>Tin</t>
  </si>
  <si>
    <t>Lý</t>
  </si>
  <si>
    <t>Cao Bình Long</t>
  </si>
  <si>
    <t>C. Nghệ</t>
  </si>
  <si>
    <t>Hóa</t>
  </si>
  <si>
    <t>Sinh</t>
  </si>
  <si>
    <t>Văn</t>
  </si>
  <si>
    <t>7.2</t>
  </si>
  <si>
    <t>Địa</t>
  </si>
  <si>
    <t>GD</t>
  </si>
  <si>
    <t>QP</t>
  </si>
  <si>
    <t>Thể</t>
  </si>
  <si>
    <t>MT</t>
  </si>
  <si>
    <t>Nhạc</t>
  </si>
  <si>
    <t>Lý - Long</t>
  </si>
  <si>
    <t>Tin - Đ.Tuấn</t>
  </si>
  <si>
    <t>Sử - V.Tuấn</t>
  </si>
  <si>
    <t>TD</t>
  </si>
  <si>
    <t>Phạm Thị Hồng Lan</t>
  </si>
  <si>
    <t>Trần Xuân Bách</t>
  </si>
  <si>
    <t>Nghề</t>
  </si>
  <si>
    <t>Bùi Thị Minh</t>
  </si>
  <si>
    <t>Anh</t>
  </si>
  <si>
    <t>Đào Kiên Trung</t>
  </si>
  <si>
    <t>Địa - L.Lan</t>
  </si>
  <si>
    <t>7.1</t>
  </si>
  <si>
    <t>Toán - Hạnh</t>
  </si>
  <si>
    <t xml:space="preserve"> PHÂN CÔNG GIẢNG DẠY VÀ CÔNG TÁC KIÊM NHIỆM
HỌC KỲ I - Năm học 2020 - 2021 (Áp dụng từ ngày 07 tháng 9 năm 2020)</t>
  </si>
  <si>
    <t>TKHĐ, TTCM, PM</t>
  </si>
  <si>
    <t>Trần Thị Hải</t>
  </si>
  <si>
    <t>Nguyễn Thị Lâm</t>
  </si>
  <si>
    <t>TPCM</t>
  </si>
  <si>
    <t>Đinh Nữ Việt Trinh</t>
  </si>
  <si>
    <t>8.1</t>
  </si>
  <si>
    <t>Đoàn Quỳnh Hạnh</t>
  </si>
  <si>
    <t>Dương Thị Hoài Thu</t>
  </si>
  <si>
    <t>9</t>
  </si>
  <si>
    <t>PC, TPCM</t>
  </si>
  <si>
    <t>Võ Thị Thu Hà</t>
  </si>
  <si>
    <t>Trần Thị Việt Hà</t>
  </si>
  <si>
    <t>8.2</t>
  </si>
  <si>
    <t>TTND, TPCM</t>
  </si>
  <si>
    <t>Đinh Thị Mỹ Huân</t>
  </si>
  <si>
    <t>Cao Xuân Huế</t>
  </si>
  <si>
    <t>10.5</t>
  </si>
  <si>
    <t>Đinh Thị Hồng Nhiên</t>
  </si>
  <si>
    <t>LĐ, TPCM</t>
  </si>
  <si>
    <t>Tổng PT, VN</t>
  </si>
  <si>
    <t>Trường THCS và THPT Bắc Sơn
Năm học 2020 - 2021
Học kỳ I</t>
  </si>
  <si>
    <t>Toán - Thu</t>
  </si>
  <si>
    <t>CNghệ - Sĩ</t>
  </si>
  <si>
    <t>CNghệ - Thuận</t>
  </si>
  <si>
    <t>Hoá - Huy</t>
  </si>
  <si>
    <t>NNgữ - B.Minh</t>
  </si>
  <si>
    <t>Hoá - Kiều</t>
  </si>
  <si>
    <t>NNgữ - Nhiên</t>
  </si>
  <si>
    <t>Sinh - V.Hà</t>
  </si>
  <si>
    <t>Toán - Lâm</t>
  </si>
  <si>
    <t>NNgữ - Trung</t>
  </si>
  <si>
    <t>NNgữ - P.Lan</t>
  </si>
  <si>
    <t>Tin - T.Hải</t>
  </si>
  <si>
    <t>Toán - Trinh</t>
  </si>
  <si>
    <t>Hoá - Nghĩa</t>
  </si>
  <si>
    <t>Địa - Huân</t>
  </si>
  <si>
    <t>Nhạc - Hòa</t>
  </si>
  <si>
    <t>Phòng 7</t>
  </si>
  <si>
    <t>KHAI GIẢNG NĂM HỌC 2020 - 2021</t>
  </si>
  <si>
    <t>Thực hiện ngày 05 tháng 9 năm 2020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</si>
</sst>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409]dddd\,\ mmmm\ dd\,\ yyyy"/>
    <numFmt numFmtId="181" formatCode="[$-409]h:mm:ss\ AM/PM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8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8"/>
      <color indexed="10"/>
      <name val="Times New Roman"/>
      <family val="1"/>
    </font>
    <font>
      <b/>
      <sz val="18"/>
      <color rgb="FFFF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7" fillId="0" borderId="0" xfId="0" applyFont="1" applyAlignment="1" applyProtection="1">
      <alignment/>
      <protection locked="0"/>
    </xf>
    <xf numFmtId="49" fontId="7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49" fontId="9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1" xfId="0" applyNumberFormat="1" applyFont="1" applyBorder="1" applyAlignment="1" applyProtection="1">
      <alignment horizontal="center" vertical="center"/>
      <protection locked="0"/>
    </xf>
    <xf numFmtId="49" fontId="9" fillId="0" borderId="12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Alignment="1" applyProtection="1">
      <alignment/>
      <protection locked="0"/>
    </xf>
    <xf numFmtId="0" fontId="9" fillId="20" borderId="15" xfId="0" applyFont="1" applyFill="1" applyBorder="1" applyAlignment="1" applyProtection="1">
      <alignment horizontal="center" vertical="center" shrinkToFit="1"/>
      <protection hidden="1"/>
    </xf>
    <xf numFmtId="49" fontId="9" fillId="20" borderId="15" xfId="0" applyNumberFormat="1" applyFont="1" applyFill="1" applyBorder="1" applyAlignment="1" applyProtection="1">
      <alignment horizontal="center" vertical="center" shrinkToFit="1"/>
      <protection hidden="1"/>
    </xf>
    <xf numFmtId="0" fontId="9" fillId="20" borderId="10" xfId="0" applyFont="1" applyFill="1" applyBorder="1" applyAlignment="1" applyProtection="1">
      <alignment horizontal="center" vertical="center" shrinkToFit="1"/>
      <protection hidden="1"/>
    </xf>
    <xf numFmtId="49" fontId="9" fillId="20" borderId="10" xfId="0" applyNumberFormat="1" applyFont="1" applyFill="1" applyBorder="1" applyAlignment="1" applyProtection="1">
      <alignment horizontal="center" vertical="center" shrinkToFit="1"/>
      <protection hidden="1"/>
    </xf>
    <xf numFmtId="0" fontId="9" fillId="20" borderId="14" xfId="0" applyFont="1" applyFill="1" applyBorder="1" applyAlignment="1" applyProtection="1">
      <alignment horizontal="center" vertical="center" shrinkToFit="1"/>
      <protection hidden="1"/>
    </xf>
    <xf numFmtId="49" fontId="9" fillId="20" borderId="14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15" xfId="0" applyFont="1" applyFill="1" applyBorder="1" applyAlignment="1" applyProtection="1">
      <alignment horizontal="center" vertical="center" shrinkToFit="1"/>
      <protection hidden="1"/>
    </xf>
    <xf numFmtId="49" fontId="9" fillId="0" borderId="15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10" xfId="0" applyFont="1" applyFill="1" applyBorder="1" applyAlignment="1" applyProtection="1">
      <alignment horizontal="center" vertical="center" shrinkToFit="1"/>
      <protection hidden="1"/>
    </xf>
    <xf numFmtId="49" fontId="9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14" xfId="0" applyFont="1" applyFill="1" applyBorder="1" applyAlignment="1" applyProtection="1">
      <alignment horizontal="center" vertical="center" shrinkToFit="1"/>
      <protection hidden="1"/>
    </xf>
    <xf numFmtId="49" fontId="9" fillId="0" borderId="14" xfId="0" applyNumberFormat="1" applyFont="1" applyFill="1" applyBorder="1" applyAlignment="1" applyProtection="1">
      <alignment horizontal="center" vertical="center" shrinkToFit="1"/>
      <protection hidden="1"/>
    </xf>
    <xf numFmtId="0" fontId="2" fillId="20" borderId="15" xfId="0" applyFont="1" applyFill="1" applyBorder="1" applyAlignment="1" applyProtection="1">
      <alignment horizontal="center" vertical="center"/>
      <protection locked="0"/>
    </xf>
    <xf numFmtId="49" fontId="9" fillId="20" borderId="10" xfId="0" applyNumberFormat="1" applyFont="1" applyFill="1" applyBorder="1" applyAlignment="1" applyProtection="1">
      <alignment horizontal="center" vertical="center"/>
      <protection locked="0"/>
    </xf>
    <xf numFmtId="49" fontId="9" fillId="20" borderId="14" xfId="0" applyNumberFormat="1" applyFont="1" applyFill="1" applyBorder="1" applyAlignment="1" applyProtection="1">
      <alignment horizontal="center" vertical="center"/>
      <protection locked="0"/>
    </xf>
    <xf numFmtId="49" fontId="9" fillId="0" borderId="15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49" fontId="7" fillId="0" borderId="0" xfId="0" applyNumberFormat="1" applyFont="1" applyAlignment="1" applyProtection="1">
      <alignment horizontal="left" vertical="top"/>
      <protection locked="0"/>
    </xf>
    <xf numFmtId="49" fontId="7" fillId="0" borderId="0" xfId="0" applyNumberFormat="1" applyFont="1" applyAlignment="1" applyProtection="1">
      <alignment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 vertical="top" wrapText="1"/>
      <protection locked="0"/>
    </xf>
    <xf numFmtId="0" fontId="5" fillId="0" borderId="0" xfId="0" applyNumberFormat="1" applyFont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Border="1" applyAlignment="1" applyProtection="1">
      <alignment horizontal="center" vertical="center" shrinkToFit="1"/>
      <protection locked="0"/>
    </xf>
    <xf numFmtId="0" fontId="9" fillId="0" borderId="15" xfId="0" applyNumberFormat="1" applyFont="1" applyBorder="1" applyAlignment="1" applyProtection="1">
      <alignment horizontal="center" vertical="center" shrinkToFit="1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0" xfId="0" applyNumberFormat="1" applyFont="1" applyAlignment="1">
      <alignment horizontal="center"/>
    </xf>
    <xf numFmtId="49" fontId="33" fillId="0" borderId="11" xfId="0" applyNumberFormat="1" applyFont="1" applyBorder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 shrinkToFit="1"/>
    </xf>
    <xf numFmtId="49" fontId="33" fillId="0" borderId="16" xfId="0" applyNumberFormat="1" applyFont="1" applyBorder="1" applyAlignment="1">
      <alignment horizontal="center" vertical="center"/>
    </xf>
    <xf numFmtId="49" fontId="33" fillId="0" borderId="0" xfId="0" applyNumberFormat="1" applyFont="1" applyBorder="1" applyAlignment="1">
      <alignment horizontal="center" vertical="center"/>
    </xf>
    <xf numFmtId="49" fontId="9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1" fillId="24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shrinkToFit="1"/>
    </xf>
    <xf numFmtId="49" fontId="7" fillId="25" borderId="11" xfId="0" applyNumberFormat="1" applyFont="1" applyFill="1" applyBorder="1" applyAlignment="1">
      <alignment horizontal="center" vertical="center" shrinkToFit="1"/>
    </xf>
    <xf numFmtId="49" fontId="7" fillId="26" borderId="11" xfId="0" applyNumberFormat="1" applyFont="1" applyFill="1" applyBorder="1" applyAlignment="1">
      <alignment horizontal="center" vertical="center" shrinkToFit="1"/>
    </xf>
    <xf numFmtId="49" fontId="7" fillId="27" borderId="11" xfId="0" applyNumberFormat="1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28" borderId="11" xfId="0" applyFont="1" applyFill="1" applyBorder="1" applyAlignment="1">
      <alignment horizontal="center" vertical="center" shrinkToFit="1"/>
    </xf>
    <xf numFmtId="0" fontId="7" fillId="25" borderId="11" xfId="0" applyFont="1" applyFill="1" applyBorder="1" applyAlignment="1">
      <alignment horizontal="center" vertical="center" shrinkToFit="1"/>
    </xf>
    <xf numFmtId="0" fontId="7" fillId="27" borderId="11" xfId="0" applyFont="1" applyFill="1" applyBorder="1" applyAlignment="1">
      <alignment horizontal="center" vertical="center" shrinkToFit="1"/>
    </xf>
    <xf numFmtId="49" fontId="13" fillId="0" borderId="11" xfId="0" applyNumberFormat="1" applyFont="1" applyBorder="1" applyAlignment="1">
      <alignment vertical="center" shrinkToFit="1"/>
    </xf>
    <xf numFmtId="0" fontId="13" fillId="0" borderId="11" xfId="0" applyFont="1" applyBorder="1" applyAlignment="1">
      <alignment vertical="center" shrinkToFit="1"/>
    </xf>
    <xf numFmtId="0" fontId="31" fillId="24" borderId="11" xfId="0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49" fontId="13" fillId="25" borderId="11" xfId="0" applyNumberFormat="1" applyFont="1" applyFill="1" applyBorder="1" applyAlignment="1">
      <alignment vertical="center" shrinkToFit="1"/>
    </xf>
    <xf numFmtId="49" fontId="13" fillId="27" borderId="11" xfId="0" applyNumberFormat="1" applyFont="1" applyFill="1" applyBorder="1" applyAlignment="1">
      <alignment vertical="center" shrinkToFit="1"/>
    </xf>
    <xf numFmtId="0" fontId="0" fillId="0" borderId="0" xfId="0" applyAlignment="1">
      <alignment/>
    </xf>
    <xf numFmtId="49" fontId="13" fillId="0" borderId="11" xfId="0" applyNumberFormat="1" applyFont="1" applyBorder="1" applyAlignment="1">
      <alignment horizontal="center" vertical="center" shrinkToFit="1"/>
    </xf>
    <xf numFmtId="49" fontId="13" fillId="25" borderId="11" xfId="0" applyNumberFormat="1" applyFont="1" applyFill="1" applyBorder="1" applyAlignment="1">
      <alignment horizontal="center" vertical="center" shrinkToFit="1"/>
    </xf>
    <xf numFmtId="49" fontId="13" fillId="27" borderId="11" xfId="0" applyNumberFormat="1" applyFont="1" applyFill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 vertical="center" shrinkToFit="1"/>
    </xf>
    <xf numFmtId="49" fontId="13" fillId="27" borderId="17" xfId="0" applyNumberFormat="1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 vertical="center" shrinkToFit="1"/>
    </xf>
    <xf numFmtId="49" fontId="13" fillId="0" borderId="17" xfId="0" applyNumberFormat="1" applyFont="1" applyBorder="1" applyAlignment="1">
      <alignment horizontal="left" vertical="center" shrinkToFit="1"/>
    </xf>
    <xf numFmtId="0" fontId="0" fillId="25" borderId="11" xfId="0" applyFill="1" applyBorder="1" applyAlignment="1">
      <alignment horizontal="center" vertical="center" shrinkToFit="1"/>
    </xf>
    <xf numFmtId="49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vertical="center"/>
    </xf>
    <xf numFmtId="0" fontId="35" fillId="24" borderId="11" xfId="0" applyFont="1" applyFill="1" applyBorder="1" applyAlignment="1">
      <alignment horizontal="center"/>
    </xf>
    <xf numFmtId="0" fontId="8" fillId="0" borderId="20" xfId="0" applyFont="1" applyBorder="1" applyAlignment="1">
      <alignment horizontal="center" wrapText="1"/>
    </xf>
    <xf numFmtId="0" fontId="31" fillId="24" borderId="11" xfId="0" applyFont="1" applyFill="1" applyBorder="1" applyAlignment="1">
      <alignment horizontal="center" vertical="center" wrapText="1"/>
    </xf>
    <xf numFmtId="0" fontId="35" fillId="24" borderId="17" xfId="0" applyFont="1" applyFill="1" applyBorder="1" applyAlignment="1">
      <alignment horizontal="center" vertical="center"/>
    </xf>
    <xf numFmtId="0" fontId="35" fillId="24" borderId="1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49" fontId="13" fillId="0" borderId="17" xfId="0" applyNumberFormat="1" applyFont="1" applyBorder="1" applyAlignment="1">
      <alignment vertical="center" shrinkToFit="1"/>
    </xf>
    <xf numFmtId="49" fontId="13" fillId="0" borderId="18" xfId="0" applyNumberFormat="1" applyFont="1" applyBorder="1" applyAlignment="1">
      <alignment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49" fontId="13" fillId="0" borderId="17" xfId="0" applyNumberFormat="1" applyFont="1" applyBorder="1" applyAlignment="1">
      <alignment horizontal="center" vertical="center" shrinkToFit="1"/>
    </xf>
    <xf numFmtId="49" fontId="13" fillId="0" borderId="18" xfId="0" applyNumberFormat="1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49" fontId="13" fillId="0" borderId="21" xfId="0" applyNumberFormat="1" applyFont="1" applyBorder="1" applyAlignment="1">
      <alignment vertical="center" shrinkToFit="1"/>
    </xf>
    <xf numFmtId="0" fontId="7" fillId="0" borderId="21" xfId="0" applyFont="1" applyBorder="1" applyAlignment="1">
      <alignment horizontal="center" vertical="center" shrinkToFit="1"/>
    </xf>
    <xf numFmtId="49" fontId="13" fillId="0" borderId="21" xfId="0" applyNumberFormat="1" applyFont="1" applyBorder="1" applyAlignment="1">
      <alignment horizontal="center" vertical="center" shrinkToFit="1"/>
    </xf>
    <xf numFmtId="49" fontId="10" fillId="0" borderId="2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37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Alignment="1" applyProtection="1">
      <alignment horizontal="center" vertical="top" wrapText="1"/>
      <protection locked="0"/>
    </xf>
    <xf numFmtId="49" fontId="7" fillId="0" borderId="0" xfId="0" applyNumberFormat="1" applyFont="1" applyAlignment="1" applyProtection="1">
      <alignment horizontal="center" vertical="top"/>
      <protection locked="0"/>
    </xf>
    <xf numFmtId="49" fontId="12" fillId="0" borderId="0" xfId="0" applyNumberFormat="1" applyFont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49" fontId="11" fillId="0" borderId="0" xfId="0" applyNumberFormat="1" applyFont="1" applyAlignment="1" applyProtection="1">
      <alignment horizontal="center" vertical="top"/>
      <protection locked="0"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top" wrapText="1"/>
      <protection locked="0"/>
    </xf>
    <xf numFmtId="0" fontId="2" fillId="0" borderId="0" xfId="0" applyNumberFormat="1" applyFont="1" applyAlignment="1" applyProtection="1">
      <alignment horizontal="center" vertical="top" wrapText="1"/>
      <protection locked="0"/>
    </xf>
    <xf numFmtId="49" fontId="10" fillId="20" borderId="19" xfId="0" applyNumberFormat="1" applyFont="1" applyFill="1" applyBorder="1" applyAlignment="1" applyProtection="1">
      <alignment horizontal="center" vertical="center"/>
      <protection locked="0"/>
    </xf>
    <xf numFmtId="49" fontId="10" fillId="20" borderId="12" xfId="0" applyNumberFormat="1" applyFont="1" applyFill="1" applyBorder="1" applyAlignment="1" applyProtection="1">
      <alignment horizontal="center" vertical="center"/>
      <protection locked="0"/>
    </xf>
    <xf numFmtId="49" fontId="10" fillId="20" borderId="13" xfId="0" applyNumberFormat="1" applyFont="1" applyFill="1" applyBorder="1" applyAlignment="1" applyProtection="1">
      <alignment horizontal="center" vertical="center"/>
      <protection locked="0"/>
    </xf>
    <xf numFmtId="49" fontId="10" fillId="0" borderId="19" xfId="0" applyNumberFormat="1" applyFont="1" applyFill="1" applyBorder="1" applyAlignment="1" applyProtection="1">
      <alignment horizontal="center" vertical="center"/>
      <protection locked="0"/>
    </xf>
    <xf numFmtId="49" fontId="32" fillId="0" borderId="0" xfId="0" applyNumberFormat="1" applyFont="1" applyAlignment="1" applyProtection="1">
      <alignment vertical="center" wrapText="1"/>
      <protection locked="0"/>
    </xf>
    <xf numFmtId="49" fontId="33" fillId="0" borderId="25" xfId="0" applyNumberFormat="1" applyFont="1" applyBorder="1" applyAlignment="1">
      <alignment horizontal="center" vertical="center"/>
    </xf>
    <xf numFmtId="49" fontId="33" fillId="0" borderId="17" xfId="0" applyNumberFormat="1" applyFont="1" applyBorder="1" applyAlignment="1">
      <alignment horizontal="center" vertical="center"/>
    </xf>
    <xf numFmtId="49" fontId="33" fillId="0" borderId="23" xfId="0" applyNumberFormat="1" applyFont="1" applyBorder="1" applyAlignment="1">
      <alignment horizontal="center" vertical="center"/>
    </xf>
    <xf numFmtId="49" fontId="33" fillId="0" borderId="0" xfId="0" applyNumberFormat="1" applyFont="1" applyAlignment="1">
      <alignment horizontal="center"/>
    </xf>
    <xf numFmtId="49" fontId="34" fillId="0" borderId="11" xfId="0" applyNumberFormat="1" applyFont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/>
    </xf>
    <xf numFmtId="49" fontId="33" fillId="0" borderId="24" xfId="0" applyNumberFormat="1" applyFont="1" applyBorder="1" applyAlignment="1">
      <alignment horizontal="center" vertical="center"/>
    </xf>
    <xf numFmtId="49" fontId="33" fillId="0" borderId="27" xfId="0" applyNumberFormat="1" applyFont="1" applyBorder="1" applyAlignment="1">
      <alignment horizontal="center" vertical="center"/>
    </xf>
    <xf numFmtId="49" fontId="33" fillId="0" borderId="28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10</xdr:row>
      <xdr:rowOff>9525</xdr:rowOff>
    </xdr:from>
    <xdr:to>
      <xdr:col>5</xdr:col>
      <xdr:colOff>457200</xdr:colOff>
      <xdr:row>11</xdr:row>
      <xdr:rowOff>0</xdr:rowOff>
    </xdr:to>
    <xdr:sp>
      <xdr:nvSpPr>
        <xdr:cNvPr id="1" name="Straight Connector 1"/>
        <xdr:cNvSpPr>
          <a:spLocks/>
        </xdr:cNvSpPr>
      </xdr:nvSpPr>
      <xdr:spPr>
        <a:xfrm rot="5400000">
          <a:off x="3981450" y="29337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4"/>
  <sheetViews>
    <sheetView zoomScalePageLayoutView="0" workbookViewId="0" topLeftCell="A55">
      <selection activeCell="H22" sqref="H22"/>
    </sheetView>
  </sheetViews>
  <sheetFormatPr defaultColWidth="9.140625" defaultRowHeight="12.75"/>
  <cols>
    <col min="1" max="1" width="4.28125" style="0" customWidth="1"/>
    <col min="2" max="2" width="20.28125" style="72" customWidth="1"/>
    <col min="3" max="3" width="7.421875" style="77" customWidth="1"/>
    <col min="4" max="4" width="9.421875" style="0" customWidth="1"/>
    <col min="5" max="5" width="4.421875" style="0" customWidth="1"/>
    <col min="6" max="6" width="4.140625" style="0" customWidth="1"/>
    <col min="7" max="26" width="4.28125" style="0" customWidth="1"/>
    <col min="27" max="27" width="4.140625" style="0" customWidth="1"/>
    <col min="28" max="28" width="5.421875" style="0" customWidth="1"/>
  </cols>
  <sheetData>
    <row r="1" spans="2:4" ht="27" customHeight="1">
      <c r="B1" s="84" t="s">
        <v>107</v>
      </c>
      <c r="C1" s="85"/>
      <c r="D1" s="85"/>
    </row>
    <row r="2" spans="1:28" ht="33" customHeight="1">
      <c r="A2" s="89" t="s">
        <v>144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</row>
    <row r="3" spans="1:28" ht="15.75" customHeight="1">
      <c r="A3" s="86" t="s">
        <v>15</v>
      </c>
      <c r="B3" s="87" t="s">
        <v>108</v>
      </c>
      <c r="C3" s="86" t="s">
        <v>109</v>
      </c>
      <c r="D3" s="86" t="s">
        <v>32</v>
      </c>
      <c r="E3" s="86"/>
      <c r="F3" s="86"/>
      <c r="G3" s="88" t="s">
        <v>110</v>
      </c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91" t="s">
        <v>111</v>
      </c>
      <c r="AB3" s="90" t="s">
        <v>112</v>
      </c>
    </row>
    <row r="4" spans="1:28" s="55" customFormat="1" ht="15.75" customHeight="1">
      <c r="A4" s="86"/>
      <c r="B4" s="87"/>
      <c r="C4" s="86"/>
      <c r="D4" s="54" t="s">
        <v>32</v>
      </c>
      <c r="E4" s="54" t="s">
        <v>16</v>
      </c>
      <c r="F4" s="54" t="s">
        <v>113</v>
      </c>
      <c r="G4" s="67">
        <v>6.1</v>
      </c>
      <c r="H4" s="67">
        <v>6.2</v>
      </c>
      <c r="I4" s="67">
        <v>7.1</v>
      </c>
      <c r="J4" s="67">
        <v>7.2</v>
      </c>
      <c r="K4" s="67">
        <v>8.1</v>
      </c>
      <c r="L4" s="67">
        <v>8.2</v>
      </c>
      <c r="M4" s="67">
        <v>9</v>
      </c>
      <c r="N4" s="67">
        <v>10.1</v>
      </c>
      <c r="O4" s="67">
        <v>10.2</v>
      </c>
      <c r="P4" s="67">
        <v>10.3</v>
      </c>
      <c r="Q4" s="67">
        <v>10.4</v>
      </c>
      <c r="R4" s="67">
        <v>10.5</v>
      </c>
      <c r="S4" s="67">
        <v>11.1</v>
      </c>
      <c r="T4" s="67">
        <v>11.2</v>
      </c>
      <c r="U4" s="67">
        <v>11.3</v>
      </c>
      <c r="V4" s="67">
        <v>11.4</v>
      </c>
      <c r="W4" s="67">
        <v>12.1</v>
      </c>
      <c r="X4" s="67">
        <v>12.2</v>
      </c>
      <c r="Y4" s="67">
        <v>12.3</v>
      </c>
      <c r="Z4" s="67">
        <v>12.4</v>
      </c>
      <c r="AA4" s="92"/>
      <c r="AB4" s="90"/>
    </row>
    <row r="5" spans="1:28" ht="12.75" customHeight="1">
      <c r="A5" s="82">
        <v>1</v>
      </c>
      <c r="B5" s="70" t="s">
        <v>136</v>
      </c>
      <c r="C5" s="74" t="s">
        <v>118</v>
      </c>
      <c r="D5" s="57" t="s">
        <v>61</v>
      </c>
      <c r="E5" s="57"/>
      <c r="F5" s="63"/>
      <c r="G5" s="63"/>
      <c r="H5" s="63"/>
      <c r="I5" s="63"/>
      <c r="J5" s="63"/>
      <c r="K5" s="63"/>
      <c r="L5" s="63"/>
      <c r="M5" s="63"/>
      <c r="N5" s="63">
        <v>2</v>
      </c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>
        <f>SUM(F5:AA5)</f>
        <v>2</v>
      </c>
    </row>
    <row r="6" spans="1:28" ht="12.75" customHeight="1">
      <c r="A6" s="82">
        <f aca="true" t="shared" si="0" ref="A6:A17">IF(A5&lt;&gt;"",A5+1)</f>
        <v>2</v>
      </c>
      <c r="B6" s="70" t="s">
        <v>71</v>
      </c>
      <c r="C6" s="74" t="s">
        <v>115</v>
      </c>
      <c r="D6" s="57" t="s">
        <v>33</v>
      </c>
      <c r="E6" s="57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>
        <v>4</v>
      </c>
      <c r="Y6" s="63"/>
      <c r="Z6" s="63"/>
      <c r="AA6" s="63">
        <v>1</v>
      </c>
      <c r="AB6" s="63">
        <f aca="true" t="shared" si="1" ref="AB6:AB54">SUM(F6:AA6)</f>
        <v>5</v>
      </c>
    </row>
    <row r="7" spans="1:28" ht="12.75" customHeight="1">
      <c r="A7" s="82">
        <f t="shared" si="0"/>
        <v>3</v>
      </c>
      <c r="B7" s="70" t="s">
        <v>36</v>
      </c>
      <c r="C7" s="74" t="s">
        <v>115</v>
      </c>
      <c r="D7" s="57" t="s">
        <v>33</v>
      </c>
      <c r="E7" s="57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>
        <v>4</v>
      </c>
      <c r="X7" s="63"/>
      <c r="Y7" s="63"/>
      <c r="Z7" s="63"/>
      <c r="AA7" s="63">
        <v>1</v>
      </c>
      <c r="AB7" s="63">
        <f t="shared" si="1"/>
        <v>5</v>
      </c>
    </row>
    <row r="8" spans="1:28" ht="12.75" customHeight="1">
      <c r="A8" s="82">
        <f t="shared" si="0"/>
        <v>4</v>
      </c>
      <c r="B8" s="70" t="s">
        <v>37</v>
      </c>
      <c r="C8" s="74" t="s">
        <v>116</v>
      </c>
      <c r="D8" s="57" t="s">
        <v>33</v>
      </c>
      <c r="E8" s="57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>
        <v>3</v>
      </c>
      <c r="AA8" s="63">
        <v>1</v>
      </c>
      <c r="AB8" s="63">
        <f t="shared" si="1"/>
        <v>4</v>
      </c>
    </row>
    <row r="9" spans="1:28" ht="12.75" customHeight="1">
      <c r="A9" s="60">
        <f t="shared" si="0"/>
        <v>5</v>
      </c>
      <c r="B9" s="65" t="s">
        <v>38</v>
      </c>
      <c r="C9" s="73" t="s">
        <v>117</v>
      </c>
      <c r="D9" s="56" t="s">
        <v>145</v>
      </c>
      <c r="E9" s="56"/>
      <c r="F9" s="61">
        <v>6</v>
      </c>
      <c r="G9" s="61"/>
      <c r="H9" s="61"/>
      <c r="I9" s="62"/>
      <c r="J9" s="62"/>
      <c r="K9" s="61"/>
      <c r="L9" s="61"/>
      <c r="M9" s="62">
        <v>2</v>
      </c>
      <c r="N9" s="61"/>
      <c r="O9" s="61"/>
      <c r="P9" s="61"/>
      <c r="Q9" s="61"/>
      <c r="R9" s="61"/>
      <c r="S9" s="62">
        <v>1</v>
      </c>
      <c r="T9" s="62">
        <v>1</v>
      </c>
      <c r="U9" s="62"/>
      <c r="V9" s="62"/>
      <c r="W9" s="61">
        <v>2</v>
      </c>
      <c r="X9" s="61">
        <v>2</v>
      </c>
      <c r="Y9" s="61">
        <v>2</v>
      </c>
      <c r="Z9" s="61">
        <v>2</v>
      </c>
      <c r="AA9" s="61">
        <v>2</v>
      </c>
      <c r="AB9" s="61">
        <f t="shared" si="1"/>
        <v>20</v>
      </c>
    </row>
    <row r="10" spans="1:28" ht="12.75" customHeight="1">
      <c r="A10" s="60">
        <f t="shared" si="0"/>
        <v>6</v>
      </c>
      <c r="B10" s="65" t="s">
        <v>39</v>
      </c>
      <c r="C10" s="73" t="s">
        <v>117</v>
      </c>
      <c r="D10" s="56" t="s">
        <v>70</v>
      </c>
      <c r="E10" s="56" t="s">
        <v>5</v>
      </c>
      <c r="F10" s="61">
        <v>5</v>
      </c>
      <c r="G10" s="61">
        <v>2</v>
      </c>
      <c r="H10" s="61">
        <v>2</v>
      </c>
      <c r="I10" s="62"/>
      <c r="J10" s="62"/>
      <c r="K10" s="61"/>
      <c r="L10" s="61"/>
      <c r="M10" s="62"/>
      <c r="N10" s="61"/>
      <c r="O10" s="61"/>
      <c r="P10" s="61">
        <v>2</v>
      </c>
      <c r="Q10" s="61">
        <v>2</v>
      </c>
      <c r="R10" s="61">
        <v>2</v>
      </c>
      <c r="S10" s="62"/>
      <c r="T10" s="62"/>
      <c r="U10" s="62">
        <v>1</v>
      </c>
      <c r="V10" s="62">
        <v>1</v>
      </c>
      <c r="W10" s="61"/>
      <c r="X10" s="61"/>
      <c r="Y10" s="61"/>
      <c r="Z10" s="61"/>
      <c r="AA10" s="61">
        <v>2</v>
      </c>
      <c r="AB10" s="61">
        <f t="shared" si="1"/>
        <v>19</v>
      </c>
    </row>
    <row r="11" spans="1:28" ht="15.75">
      <c r="A11" s="60">
        <f t="shared" si="0"/>
        <v>7</v>
      </c>
      <c r="B11" s="65" t="s">
        <v>146</v>
      </c>
      <c r="C11" s="73" t="s">
        <v>117</v>
      </c>
      <c r="D11" s="56" t="s">
        <v>70</v>
      </c>
      <c r="E11" s="56" t="s">
        <v>4</v>
      </c>
      <c r="F11" s="61">
        <v>5</v>
      </c>
      <c r="G11" s="61"/>
      <c r="H11" s="61"/>
      <c r="I11" s="62">
        <v>2</v>
      </c>
      <c r="J11" s="62">
        <v>2</v>
      </c>
      <c r="K11" s="61">
        <v>2</v>
      </c>
      <c r="L11" s="61">
        <v>2</v>
      </c>
      <c r="M11" s="62"/>
      <c r="N11" s="61">
        <v>2</v>
      </c>
      <c r="O11" s="61">
        <v>2</v>
      </c>
      <c r="P11" s="61"/>
      <c r="Q11" s="61"/>
      <c r="R11" s="61"/>
      <c r="S11" s="62"/>
      <c r="T11" s="62"/>
      <c r="U11" s="62"/>
      <c r="V11" s="62"/>
      <c r="W11" s="61"/>
      <c r="X11" s="61"/>
      <c r="Y11" s="61"/>
      <c r="Z11" s="61"/>
      <c r="AA11" s="61"/>
      <c r="AB11" s="61">
        <f t="shared" si="1"/>
        <v>17</v>
      </c>
    </row>
    <row r="12" spans="1:28" ht="15.75">
      <c r="A12" s="60">
        <f t="shared" si="0"/>
        <v>8</v>
      </c>
      <c r="B12" s="70" t="s">
        <v>55</v>
      </c>
      <c r="C12" s="74" t="s">
        <v>115</v>
      </c>
      <c r="D12" s="57" t="s">
        <v>26</v>
      </c>
      <c r="E12" s="57"/>
      <c r="F12" s="63">
        <v>3</v>
      </c>
      <c r="G12" s="63"/>
      <c r="H12" s="63"/>
      <c r="I12" s="62"/>
      <c r="J12" s="62"/>
      <c r="K12" s="63"/>
      <c r="L12" s="63"/>
      <c r="M12" s="62"/>
      <c r="N12" s="63">
        <v>3</v>
      </c>
      <c r="O12" s="63"/>
      <c r="P12" s="63"/>
      <c r="Q12" s="63"/>
      <c r="R12" s="63"/>
      <c r="S12" s="62"/>
      <c r="T12" s="62"/>
      <c r="U12" s="62"/>
      <c r="V12" s="62"/>
      <c r="W12" s="63"/>
      <c r="X12" s="63"/>
      <c r="Y12" s="63">
        <v>4</v>
      </c>
      <c r="Z12" s="63">
        <v>4</v>
      </c>
      <c r="AA12" s="63">
        <v>3</v>
      </c>
      <c r="AB12" s="80">
        <f>SUM(F12:AA12)</f>
        <v>17</v>
      </c>
    </row>
    <row r="13" spans="1:28" ht="15.75">
      <c r="A13" s="60">
        <f t="shared" si="0"/>
        <v>9</v>
      </c>
      <c r="B13" s="70" t="s">
        <v>147</v>
      </c>
      <c r="C13" s="74" t="s">
        <v>115</v>
      </c>
      <c r="D13" s="63" t="s">
        <v>148</v>
      </c>
      <c r="E13" s="57"/>
      <c r="F13" s="63">
        <v>1</v>
      </c>
      <c r="G13" s="63">
        <v>4</v>
      </c>
      <c r="H13" s="63">
        <v>4</v>
      </c>
      <c r="I13" s="62"/>
      <c r="J13" s="62"/>
      <c r="K13" s="63"/>
      <c r="L13" s="63"/>
      <c r="M13" s="62"/>
      <c r="N13" s="63"/>
      <c r="O13" s="63"/>
      <c r="P13" s="63"/>
      <c r="Q13" s="63"/>
      <c r="R13" s="63"/>
      <c r="S13" s="62">
        <v>4</v>
      </c>
      <c r="T13" s="62">
        <v>4</v>
      </c>
      <c r="U13" s="62"/>
      <c r="V13" s="62"/>
      <c r="W13" s="63"/>
      <c r="X13" s="63"/>
      <c r="Y13" s="63"/>
      <c r="Z13" s="63"/>
      <c r="AA13" s="63">
        <v>2</v>
      </c>
      <c r="AB13" s="56">
        <f>SUM(E13:AA13)</f>
        <v>19</v>
      </c>
    </row>
    <row r="14" spans="1:28" ht="15.75">
      <c r="A14" s="60">
        <f t="shared" si="0"/>
        <v>10</v>
      </c>
      <c r="B14" s="70" t="s">
        <v>149</v>
      </c>
      <c r="C14" s="74"/>
      <c r="D14" s="57"/>
      <c r="E14" s="57" t="s">
        <v>150</v>
      </c>
      <c r="F14" s="63">
        <v>4</v>
      </c>
      <c r="G14" s="63"/>
      <c r="H14" s="63"/>
      <c r="I14" s="62"/>
      <c r="J14" s="62"/>
      <c r="K14" s="63">
        <v>4</v>
      </c>
      <c r="L14" s="63">
        <v>4</v>
      </c>
      <c r="M14" s="62"/>
      <c r="N14" s="63"/>
      <c r="O14" s="63"/>
      <c r="P14" s="63"/>
      <c r="Q14" s="63">
        <v>3</v>
      </c>
      <c r="R14" s="63">
        <v>3</v>
      </c>
      <c r="S14" s="62"/>
      <c r="T14" s="62"/>
      <c r="U14" s="62"/>
      <c r="V14" s="62"/>
      <c r="W14" s="63"/>
      <c r="X14" s="63"/>
      <c r="Y14" s="63"/>
      <c r="Z14" s="63"/>
      <c r="AA14" s="63">
        <v>2</v>
      </c>
      <c r="AB14" s="61">
        <f>SUM(F14:AA14)</f>
        <v>20</v>
      </c>
    </row>
    <row r="15" spans="1:28" ht="15.75">
      <c r="A15" s="60">
        <f t="shared" si="0"/>
        <v>11</v>
      </c>
      <c r="B15" s="70" t="s">
        <v>151</v>
      </c>
      <c r="C15" s="74"/>
      <c r="D15" s="57"/>
      <c r="E15" s="57" t="s">
        <v>8</v>
      </c>
      <c r="F15" s="63">
        <v>4</v>
      </c>
      <c r="G15" s="63"/>
      <c r="H15" s="63"/>
      <c r="I15" s="62"/>
      <c r="J15" s="62"/>
      <c r="K15" s="63"/>
      <c r="L15" s="63"/>
      <c r="M15" s="62">
        <v>4</v>
      </c>
      <c r="N15" s="63"/>
      <c r="O15" s="63"/>
      <c r="P15" s="63"/>
      <c r="Q15" s="63"/>
      <c r="R15" s="63"/>
      <c r="S15" s="62"/>
      <c r="T15" s="62"/>
      <c r="U15" s="62">
        <v>4</v>
      </c>
      <c r="V15" s="62">
        <v>4</v>
      </c>
      <c r="W15" s="63"/>
      <c r="X15" s="63"/>
      <c r="Y15" s="63"/>
      <c r="Z15" s="63"/>
      <c r="AA15" s="63">
        <v>2</v>
      </c>
      <c r="AB15" s="61">
        <f>SUM(F15:AA15)</f>
        <v>18</v>
      </c>
    </row>
    <row r="16" spans="1:28" ht="15.75">
      <c r="A16" s="60">
        <f t="shared" si="0"/>
        <v>12</v>
      </c>
      <c r="B16" s="70" t="s">
        <v>152</v>
      </c>
      <c r="C16" s="74"/>
      <c r="D16" s="57"/>
      <c r="E16" s="57" t="s">
        <v>3</v>
      </c>
      <c r="F16" s="63">
        <v>4</v>
      </c>
      <c r="G16" s="63"/>
      <c r="H16" s="63"/>
      <c r="I16" s="62">
        <v>4</v>
      </c>
      <c r="J16" s="62">
        <v>4</v>
      </c>
      <c r="K16" s="63"/>
      <c r="L16" s="63"/>
      <c r="M16" s="62"/>
      <c r="N16" s="63"/>
      <c r="O16" s="63">
        <v>3</v>
      </c>
      <c r="P16" s="63">
        <v>3</v>
      </c>
      <c r="Q16" s="63"/>
      <c r="R16" s="63"/>
      <c r="S16" s="62"/>
      <c r="T16" s="62"/>
      <c r="U16" s="62"/>
      <c r="V16" s="62"/>
      <c r="W16" s="63"/>
      <c r="X16" s="63"/>
      <c r="Y16" s="63"/>
      <c r="Z16" s="63"/>
      <c r="AA16" s="63">
        <v>2</v>
      </c>
      <c r="AB16" s="61">
        <f>SUM(F16:AA16)</f>
        <v>20</v>
      </c>
    </row>
    <row r="17" spans="1:28" ht="15.75">
      <c r="A17" s="60">
        <f t="shared" si="0"/>
        <v>13</v>
      </c>
      <c r="B17" s="65" t="s">
        <v>56</v>
      </c>
      <c r="C17" s="73" t="s">
        <v>118</v>
      </c>
      <c r="D17" s="61"/>
      <c r="E17" s="56"/>
      <c r="F17" s="61"/>
      <c r="G17" s="61"/>
      <c r="H17" s="61"/>
      <c r="I17" s="62"/>
      <c r="J17" s="62"/>
      <c r="K17" s="61"/>
      <c r="L17" s="61"/>
      <c r="M17" s="62"/>
      <c r="N17" s="61"/>
      <c r="O17" s="61"/>
      <c r="P17" s="61"/>
      <c r="Q17" s="61"/>
      <c r="R17" s="61"/>
      <c r="S17" s="62"/>
      <c r="T17" s="62"/>
      <c r="U17" s="62"/>
      <c r="V17" s="62"/>
      <c r="W17" s="61"/>
      <c r="X17" s="61"/>
      <c r="Y17" s="61"/>
      <c r="Z17" s="61"/>
      <c r="AA17" s="61"/>
      <c r="AB17" s="61">
        <f t="shared" si="1"/>
        <v>0</v>
      </c>
    </row>
    <row r="18" spans="1:28" ht="15.75">
      <c r="A18" s="68">
        <v>14</v>
      </c>
      <c r="B18" s="81" t="s">
        <v>119</v>
      </c>
      <c r="C18" s="73" t="s">
        <v>118</v>
      </c>
      <c r="D18" s="56"/>
      <c r="E18" s="58"/>
      <c r="F18" s="61"/>
      <c r="G18" s="61"/>
      <c r="H18" s="61"/>
      <c r="I18" s="62"/>
      <c r="J18" s="62"/>
      <c r="K18" s="61"/>
      <c r="L18" s="61"/>
      <c r="M18" s="62"/>
      <c r="N18" s="61">
        <v>2</v>
      </c>
      <c r="O18" s="61"/>
      <c r="P18" s="61"/>
      <c r="Q18" s="61"/>
      <c r="R18" s="61"/>
      <c r="S18" s="62">
        <v>2</v>
      </c>
      <c r="T18" s="62">
        <v>2</v>
      </c>
      <c r="U18" s="62">
        <v>2</v>
      </c>
      <c r="V18" s="62">
        <v>2</v>
      </c>
      <c r="W18" s="61">
        <v>2</v>
      </c>
      <c r="X18" s="61">
        <v>2</v>
      </c>
      <c r="Y18" s="61">
        <v>2</v>
      </c>
      <c r="Z18" s="61">
        <v>2</v>
      </c>
      <c r="AA18" s="61"/>
      <c r="AB18" s="69">
        <f>SUM(F18:AA18)</f>
        <v>18</v>
      </c>
    </row>
    <row r="19" spans="1:28" ht="15.75">
      <c r="A19" s="93">
        <v>15</v>
      </c>
      <c r="B19" s="95" t="s">
        <v>40</v>
      </c>
      <c r="C19" s="73" t="s">
        <v>118</v>
      </c>
      <c r="D19" s="56" t="s">
        <v>148</v>
      </c>
      <c r="E19" s="56" t="s">
        <v>153</v>
      </c>
      <c r="F19" s="61">
        <v>5</v>
      </c>
      <c r="G19" s="61">
        <v>1</v>
      </c>
      <c r="H19" s="61">
        <v>1</v>
      </c>
      <c r="I19" s="62">
        <v>1</v>
      </c>
      <c r="J19" s="62">
        <v>1</v>
      </c>
      <c r="K19" s="61">
        <v>1</v>
      </c>
      <c r="L19" s="61">
        <v>1</v>
      </c>
      <c r="M19" s="62">
        <v>2</v>
      </c>
      <c r="N19" s="61"/>
      <c r="O19" s="61">
        <v>2</v>
      </c>
      <c r="P19" s="61">
        <v>2</v>
      </c>
      <c r="Q19" s="61">
        <v>2</v>
      </c>
      <c r="R19" s="61">
        <v>2</v>
      </c>
      <c r="S19" s="62"/>
      <c r="T19" s="62"/>
      <c r="U19" s="62"/>
      <c r="V19" s="62"/>
      <c r="W19" s="61"/>
      <c r="X19" s="61"/>
      <c r="Y19" s="61"/>
      <c r="Z19" s="61"/>
      <c r="AA19" s="61"/>
      <c r="AB19" s="97">
        <f>SUM(F19:AA20)</f>
        <v>21</v>
      </c>
    </row>
    <row r="20" spans="1:28" ht="15.75">
      <c r="A20" s="94"/>
      <c r="B20" s="96"/>
      <c r="C20" s="73" t="s">
        <v>137</v>
      </c>
      <c r="D20" s="56"/>
      <c r="E20" s="56"/>
      <c r="F20" s="61"/>
      <c r="G20" s="61"/>
      <c r="H20" s="61"/>
      <c r="I20" s="62"/>
      <c r="J20" s="62"/>
      <c r="K20" s="61"/>
      <c r="L20" s="61"/>
      <c r="M20" s="62"/>
      <c r="N20" s="61"/>
      <c r="O20" s="61"/>
      <c r="P20" s="61"/>
      <c r="Q20" s="61"/>
      <c r="R20" s="61"/>
      <c r="S20" s="62"/>
      <c r="T20" s="62"/>
      <c r="U20" s="62"/>
      <c r="V20" s="62"/>
      <c r="W20" s="61"/>
      <c r="X20" s="61"/>
      <c r="Y20" s="61"/>
      <c r="Z20" s="61"/>
      <c r="AA20" s="61"/>
      <c r="AB20" s="98"/>
    </row>
    <row r="21" spans="1:28" ht="15.75">
      <c r="A21" s="93">
        <v>16</v>
      </c>
      <c r="B21" s="99" t="s">
        <v>41</v>
      </c>
      <c r="C21" s="73" t="s">
        <v>120</v>
      </c>
      <c r="D21" s="56"/>
      <c r="E21" s="56" t="s">
        <v>10</v>
      </c>
      <c r="F21" s="61">
        <v>4</v>
      </c>
      <c r="G21" s="61"/>
      <c r="H21" s="61"/>
      <c r="I21" s="62"/>
      <c r="J21" s="62"/>
      <c r="K21" s="61">
        <v>2</v>
      </c>
      <c r="L21" s="61">
        <v>2</v>
      </c>
      <c r="M21" s="62">
        <v>1</v>
      </c>
      <c r="N21" s="61"/>
      <c r="O21" s="61"/>
      <c r="P21" s="61"/>
      <c r="Q21" s="61"/>
      <c r="R21" s="61"/>
      <c r="S21" s="62">
        <v>1</v>
      </c>
      <c r="T21" s="62">
        <v>1</v>
      </c>
      <c r="U21" s="62">
        <v>1</v>
      </c>
      <c r="V21" s="62">
        <v>1</v>
      </c>
      <c r="W21" s="61">
        <v>1</v>
      </c>
      <c r="X21" s="61">
        <v>1</v>
      </c>
      <c r="Y21" s="61">
        <v>1</v>
      </c>
      <c r="Z21" s="61">
        <v>1</v>
      </c>
      <c r="AA21" s="61"/>
      <c r="AB21" s="97">
        <f>SUM(F21:AA22)</f>
        <v>20</v>
      </c>
    </row>
    <row r="22" spans="1:28" ht="15.75">
      <c r="A22" s="94"/>
      <c r="B22" s="100"/>
      <c r="C22" s="73" t="s">
        <v>137</v>
      </c>
      <c r="D22" s="56"/>
      <c r="E22" s="56"/>
      <c r="F22" s="61"/>
      <c r="G22" s="61"/>
      <c r="H22" s="61"/>
      <c r="I22" s="62"/>
      <c r="J22" s="62"/>
      <c r="K22" s="61"/>
      <c r="L22" s="61"/>
      <c r="M22" s="62"/>
      <c r="N22" s="61"/>
      <c r="O22" s="61"/>
      <c r="P22" s="61"/>
      <c r="Q22" s="61"/>
      <c r="R22" s="61"/>
      <c r="S22" s="62">
        <v>3</v>
      </c>
      <c r="T22" s="62"/>
      <c r="U22" s="62"/>
      <c r="V22" s="62"/>
      <c r="W22" s="61"/>
      <c r="X22" s="61"/>
      <c r="Y22" s="61"/>
      <c r="Z22" s="61"/>
      <c r="AA22" s="61"/>
      <c r="AB22" s="98"/>
    </row>
    <row r="23" spans="1:28" ht="15.75">
      <c r="A23" s="60">
        <v>17</v>
      </c>
      <c r="B23" s="71" t="s">
        <v>42</v>
      </c>
      <c r="C23" s="75" t="s">
        <v>121</v>
      </c>
      <c r="D23" s="59" t="s">
        <v>26</v>
      </c>
      <c r="E23" s="64">
        <v>12.4</v>
      </c>
      <c r="F23" s="64">
        <v>4</v>
      </c>
      <c r="G23" s="64"/>
      <c r="H23" s="64"/>
      <c r="I23" s="62"/>
      <c r="J23" s="62"/>
      <c r="K23" s="64"/>
      <c r="L23" s="64"/>
      <c r="M23" s="62"/>
      <c r="N23" s="64"/>
      <c r="O23" s="64"/>
      <c r="P23" s="64"/>
      <c r="Q23" s="64"/>
      <c r="R23" s="64"/>
      <c r="S23" s="62"/>
      <c r="T23" s="62"/>
      <c r="U23" s="62"/>
      <c r="V23" s="62"/>
      <c r="W23" s="64">
        <v>2</v>
      </c>
      <c r="X23" s="64">
        <v>2</v>
      </c>
      <c r="Y23" s="64">
        <v>2</v>
      </c>
      <c r="Z23" s="64">
        <v>2</v>
      </c>
      <c r="AA23" s="64">
        <v>4</v>
      </c>
      <c r="AB23" s="61">
        <f t="shared" si="1"/>
        <v>16</v>
      </c>
    </row>
    <row r="24" spans="1:28" ht="15.75">
      <c r="A24" s="60">
        <v>18</v>
      </c>
      <c r="B24" s="79" t="s">
        <v>43</v>
      </c>
      <c r="C24" s="75" t="s">
        <v>121</v>
      </c>
      <c r="D24" s="59"/>
      <c r="E24" s="64">
        <v>11.1</v>
      </c>
      <c r="F24" s="64">
        <v>4</v>
      </c>
      <c r="G24" s="64"/>
      <c r="H24" s="64"/>
      <c r="I24" s="62"/>
      <c r="J24" s="62"/>
      <c r="K24" s="64"/>
      <c r="L24" s="64"/>
      <c r="M24" s="62">
        <v>2</v>
      </c>
      <c r="N24" s="64"/>
      <c r="O24" s="64"/>
      <c r="P24" s="64"/>
      <c r="Q24" s="64"/>
      <c r="R24" s="64"/>
      <c r="S24" s="62">
        <v>2</v>
      </c>
      <c r="T24" s="62">
        <v>2</v>
      </c>
      <c r="U24" s="62">
        <v>2</v>
      </c>
      <c r="V24" s="62">
        <v>2</v>
      </c>
      <c r="W24" s="64"/>
      <c r="X24" s="64"/>
      <c r="Y24" s="64"/>
      <c r="Z24" s="64"/>
      <c r="AA24" s="64">
        <v>4</v>
      </c>
      <c r="AB24" s="69">
        <f>SUM(F24:AA24)</f>
        <v>18</v>
      </c>
    </row>
    <row r="25" spans="1:28" ht="15.75">
      <c r="A25" s="60">
        <v>19</v>
      </c>
      <c r="B25" s="79" t="s">
        <v>76</v>
      </c>
      <c r="C25" s="75" t="s">
        <v>121</v>
      </c>
      <c r="D25" s="59"/>
      <c r="E25" s="64">
        <v>10.4</v>
      </c>
      <c r="F25" s="64">
        <v>4</v>
      </c>
      <c r="G25" s="64"/>
      <c r="H25" s="64"/>
      <c r="I25" s="62"/>
      <c r="J25" s="62"/>
      <c r="K25" s="64">
        <v>1.5</v>
      </c>
      <c r="L25" s="64">
        <v>1.5</v>
      </c>
      <c r="M25" s="62"/>
      <c r="N25" s="64">
        <v>2</v>
      </c>
      <c r="O25" s="64">
        <v>2</v>
      </c>
      <c r="P25" s="64">
        <v>2</v>
      </c>
      <c r="Q25" s="64">
        <v>2</v>
      </c>
      <c r="R25" s="64">
        <v>2</v>
      </c>
      <c r="S25" s="62"/>
      <c r="T25" s="62"/>
      <c r="U25" s="62"/>
      <c r="V25" s="62"/>
      <c r="W25" s="64"/>
      <c r="X25" s="64"/>
      <c r="Y25" s="64"/>
      <c r="Z25" s="64"/>
      <c r="AA25" s="64"/>
      <c r="AB25" s="69">
        <f>SUM(F25:AA25)</f>
        <v>17</v>
      </c>
    </row>
    <row r="26" spans="1:28" ht="15.75">
      <c r="A26" s="93">
        <f>IF(A25&lt;&gt;"",A25+1)</f>
        <v>20</v>
      </c>
      <c r="B26" s="95" t="s">
        <v>44</v>
      </c>
      <c r="C26" s="73" t="s">
        <v>122</v>
      </c>
      <c r="D26" s="56" t="s">
        <v>154</v>
      </c>
      <c r="E26" s="58" t="s">
        <v>11</v>
      </c>
      <c r="F26" s="61">
        <v>5</v>
      </c>
      <c r="G26" s="61">
        <v>2</v>
      </c>
      <c r="H26" s="61">
        <v>2</v>
      </c>
      <c r="I26" s="62">
        <v>2</v>
      </c>
      <c r="J26" s="62">
        <v>2</v>
      </c>
      <c r="K26" s="61"/>
      <c r="L26" s="61"/>
      <c r="M26" s="62"/>
      <c r="N26" s="61"/>
      <c r="O26" s="61"/>
      <c r="P26" s="61"/>
      <c r="Q26" s="61"/>
      <c r="R26" s="61"/>
      <c r="S26" s="62"/>
      <c r="T26" s="62"/>
      <c r="U26" s="62"/>
      <c r="V26" s="62"/>
      <c r="W26" s="61"/>
      <c r="X26" s="61"/>
      <c r="Y26" s="61">
        <v>1.5</v>
      </c>
      <c r="Z26" s="61">
        <v>1.5</v>
      </c>
      <c r="AA26" s="61"/>
      <c r="AB26" s="97">
        <f>SUM(F26:AA27)</f>
        <v>19</v>
      </c>
    </row>
    <row r="27" spans="1:28" ht="15.75">
      <c r="A27" s="94"/>
      <c r="B27" s="96"/>
      <c r="C27" s="73" t="s">
        <v>137</v>
      </c>
      <c r="D27" s="56"/>
      <c r="E27" s="58"/>
      <c r="F27" s="61"/>
      <c r="G27" s="61"/>
      <c r="H27" s="61"/>
      <c r="I27" s="62"/>
      <c r="J27" s="62"/>
      <c r="K27" s="61"/>
      <c r="L27" s="61"/>
      <c r="M27" s="62"/>
      <c r="N27" s="61"/>
      <c r="O27" s="61"/>
      <c r="P27" s="61"/>
      <c r="Q27" s="61"/>
      <c r="R27" s="61"/>
      <c r="S27" s="62"/>
      <c r="T27" s="62"/>
      <c r="U27" s="62"/>
      <c r="V27" s="62">
        <v>3</v>
      </c>
      <c r="W27" s="61"/>
      <c r="X27" s="61"/>
      <c r="Y27" s="61"/>
      <c r="Z27" s="61"/>
      <c r="AA27" s="61"/>
      <c r="AB27" s="98"/>
    </row>
    <row r="28" spans="1:28" ht="15.75">
      <c r="A28" s="93">
        <v>21</v>
      </c>
      <c r="B28" s="95" t="s">
        <v>45</v>
      </c>
      <c r="C28" s="73" t="s">
        <v>122</v>
      </c>
      <c r="D28" s="56"/>
      <c r="E28" s="56" t="s">
        <v>9</v>
      </c>
      <c r="F28" s="61">
        <v>4</v>
      </c>
      <c r="G28" s="61"/>
      <c r="H28" s="61"/>
      <c r="I28" s="62"/>
      <c r="J28" s="62"/>
      <c r="K28" s="61"/>
      <c r="L28" s="61"/>
      <c r="M28" s="62">
        <v>2</v>
      </c>
      <c r="N28" s="61"/>
      <c r="O28" s="61"/>
      <c r="P28" s="61"/>
      <c r="Q28" s="61"/>
      <c r="R28" s="61"/>
      <c r="S28" s="62"/>
      <c r="T28" s="62"/>
      <c r="U28" s="62">
        <v>1.5</v>
      </c>
      <c r="V28" s="62">
        <v>1.5</v>
      </c>
      <c r="W28" s="61">
        <v>1.5</v>
      </c>
      <c r="X28" s="61">
        <v>1.5</v>
      </c>
      <c r="Y28" s="61"/>
      <c r="Z28" s="61"/>
      <c r="AA28" s="61"/>
      <c r="AB28" s="97">
        <f>SUM(F28:AA30)</f>
        <v>19</v>
      </c>
    </row>
    <row r="29" spans="1:28" ht="15.75">
      <c r="A29" s="101"/>
      <c r="B29" s="102"/>
      <c r="C29" s="73" t="s">
        <v>120</v>
      </c>
      <c r="D29" s="56"/>
      <c r="E29" s="56"/>
      <c r="F29" s="61"/>
      <c r="G29" s="61">
        <v>2</v>
      </c>
      <c r="H29" s="61">
        <v>2</v>
      </c>
      <c r="I29" s="62"/>
      <c r="J29" s="62"/>
      <c r="K29" s="61"/>
      <c r="L29" s="61"/>
      <c r="M29" s="62"/>
      <c r="N29" s="61"/>
      <c r="O29" s="61"/>
      <c r="P29" s="61"/>
      <c r="Q29" s="61"/>
      <c r="R29" s="61"/>
      <c r="S29" s="62"/>
      <c r="T29" s="62"/>
      <c r="U29" s="62"/>
      <c r="V29" s="62"/>
      <c r="W29" s="61"/>
      <c r="X29" s="61"/>
      <c r="Y29" s="61"/>
      <c r="Z29" s="61"/>
      <c r="AA29" s="61"/>
      <c r="AB29" s="103"/>
    </row>
    <row r="30" spans="1:28" ht="15.75">
      <c r="A30" s="94"/>
      <c r="B30" s="96"/>
      <c r="C30" s="73" t="s">
        <v>137</v>
      </c>
      <c r="D30" s="56"/>
      <c r="E30" s="56"/>
      <c r="F30" s="61"/>
      <c r="G30" s="61"/>
      <c r="H30" s="61"/>
      <c r="I30" s="62"/>
      <c r="J30" s="62"/>
      <c r="K30" s="61"/>
      <c r="L30" s="61"/>
      <c r="M30" s="62"/>
      <c r="N30" s="61"/>
      <c r="O30" s="61"/>
      <c r="P30" s="61"/>
      <c r="Q30" s="61"/>
      <c r="R30" s="61"/>
      <c r="S30" s="62"/>
      <c r="T30" s="62"/>
      <c r="U30" s="62">
        <v>3</v>
      </c>
      <c r="V30" s="62"/>
      <c r="W30" s="61"/>
      <c r="X30" s="61"/>
      <c r="Y30" s="61"/>
      <c r="Z30" s="61"/>
      <c r="AA30" s="61"/>
      <c r="AB30" s="98"/>
    </row>
    <row r="31" spans="1:28" ht="15.75">
      <c r="A31" s="93">
        <v>22</v>
      </c>
      <c r="B31" s="99" t="s">
        <v>155</v>
      </c>
      <c r="C31" s="73" t="s">
        <v>122</v>
      </c>
      <c r="D31" s="56"/>
      <c r="E31" s="56"/>
      <c r="F31" s="61"/>
      <c r="G31" s="61"/>
      <c r="H31" s="61"/>
      <c r="I31" s="62"/>
      <c r="J31" s="62"/>
      <c r="K31" s="61">
        <v>2</v>
      </c>
      <c r="L31" s="61">
        <v>2</v>
      </c>
      <c r="M31" s="62"/>
      <c r="N31" s="61">
        <v>1</v>
      </c>
      <c r="O31" s="61">
        <v>1</v>
      </c>
      <c r="P31" s="61">
        <v>1</v>
      </c>
      <c r="Q31" s="61">
        <v>1</v>
      </c>
      <c r="R31" s="61">
        <v>1</v>
      </c>
      <c r="S31" s="62">
        <v>1.5</v>
      </c>
      <c r="T31" s="62">
        <v>1.5</v>
      </c>
      <c r="U31" s="62"/>
      <c r="V31" s="62"/>
      <c r="W31" s="61"/>
      <c r="X31" s="61"/>
      <c r="Y31" s="61"/>
      <c r="Z31" s="61"/>
      <c r="AA31" s="61"/>
      <c r="AB31" s="97">
        <f>SUM(F31:AA33)</f>
        <v>18</v>
      </c>
    </row>
    <row r="32" spans="1:28" ht="15.75">
      <c r="A32" s="101"/>
      <c r="B32" s="104"/>
      <c r="C32" s="73" t="s">
        <v>120</v>
      </c>
      <c r="D32" s="56"/>
      <c r="E32" s="56"/>
      <c r="F32" s="61"/>
      <c r="G32" s="61"/>
      <c r="H32" s="61"/>
      <c r="I32" s="62">
        <v>1.5</v>
      </c>
      <c r="J32" s="62">
        <v>1.5</v>
      </c>
      <c r="K32" s="61"/>
      <c r="L32" s="61"/>
      <c r="M32" s="62"/>
      <c r="N32" s="61"/>
      <c r="O32" s="61"/>
      <c r="P32" s="61"/>
      <c r="Q32" s="61"/>
      <c r="R32" s="61"/>
      <c r="S32" s="62"/>
      <c r="T32" s="62"/>
      <c r="U32" s="62"/>
      <c r="V32" s="62"/>
      <c r="W32" s="61"/>
      <c r="X32" s="61"/>
      <c r="Y32" s="61"/>
      <c r="Z32" s="61"/>
      <c r="AA32" s="61"/>
      <c r="AB32" s="103"/>
    </row>
    <row r="33" spans="1:28" ht="15.75">
      <c r="A33" s="94"/>
      <c r="B33" s="100"/>
      <c r="C33" s="73" t="s">
        <v>137</v>
      </c>
      <c r="D33" s="56"/>
      <c r="E33" s="56"/>
      <c r="F33" s="61"/>
      <c r="G33" s="61"/>
      <c r="H33" s="61"/>
      <c r="I33" s="62"/>
      <c r="J33" s="62"/>
      <c r="K33" s="61"/>
      <c r="L33" s="61"/>
      <c r="M33" s="62"/>
      <c r="N33" s="61"/>
      <c r="O33" s="61"/>
      <c r="P33" s="61"/>
      <c r="Q33" s="61"/>
      <c r="R33" s="61"/>
      <c r="S33" s="62"/>
      <c r="T33" s="62">
        <v>3</v>
      </c>
      <c r="U33" s="62"/>
      <c r="V33" s="62"/>
      <c r="W33" s="61"/>
      <c r="X33" s="61"/>
      <c r="Y33" s="61"/>
      <c r="Z33" s="61"/>
      <c r="AA33" s="61"/>
      <c r="AB33" s="98"/>
    </row>
    <row r="34" spans="1:28" ht="15.75">
      <c r="A34" s="78">
        <v>23</v>
      </c>
      <c r="B34" s="65" t="s">
        <v>46</v>
      </c>
      <c r="C34" s="73" t="s">
        <v>120</v>
      </c>
      <c r="D34" s="56" t="s">
        <v>62</v>
      </c>
      <c r="E34" s="56"/>
      <c r="F34" s="61">
        <v>12</v>
      </c>
      <c r="G34" s="61"/>
      <c r="H34" s="61"/>
      <c r="I34" s="62"/>
      <c r="J34" s="62"/>
      <c r="K34" s="61"/>
      <c r="L34" s="61"/>
      <c r="M34" s="62"/>
      <c r="N34" s="61">
        <v>1</v>
      </c>
      <c r="O34" s="61">
        <v>1</v>
      </c>
      <c r="P34" s="61">
        <v>1</v>
      </c>
      <c r="Q34" s="61">
        <v>1</v>
      </c>
      <c r="R34" s="61">
        <v>1</v>
      </c>
      <c r="S34" s="62"/>
      <c r="T34" s="62"/>
      <c r="U34" s="62"/>
      <c r="V34" s="62"/>
      <c r="W34" s="61"/>
      <c r="X34" s="61"/>
      <c r="Y34" s="61"/>
      <c r="Z34" s="61"/>
      <c r="AA34" s="61"/>
      <c r="AB34" s="61">
        <f t="shared" si="1"/>
        <v>17</v>
      </c>
    </row>
    <row r="35" spans="1:28" ht="15.75">
      <c r="A35" s="78">
        <v>24</v>
      </c>
      <c r="B35" s="71" t="s">
        <v>47</v>
      </c>
      <c r="C35" s="75" t="s">
        <v>123</v>
      </c>
      <c r="D35" s="59" t="s">
        <v>26</v>
      </c>
      <c r="E35" s="59"/>
      <c r="F35" s="64">
        <v>3</v>
      </c>
      <c r="G35" s="64"/>
      <c r="H35" s="64"/>
      <c r="I35" s="62">
        <v>4</v>
      </c>
      <c r="J35" s="62">
        <v>4</v>
      </c>
      <c r="K35" s="64"/>
      <c r="L35" s="64"/>
      <c r="M35" s="62"/>
      <c r="N35" s="64"/>
      <c r="O35" s="64"/>
      <c r="P35" s="64"/>
      <c r="Q35" s="64"/>
      <c r="R35" s="64"/>
      <c r="S35" s="62">
        <v>4</v>
      </c>
      <c r="T35" s="62"/>
      <c r="U35" s="62"/>
      <c r="V35" s="62"/>
      <c r="W35" s="64"/>
      <c r="X35" s="64"/>
      <c r="Y35" s="64">
        <v>3</v>
      </c>
      <c r="Z35" s="64">
        <v>3</v>
      </c>
      <c r="AA35" s="64"/>
      <c r="AB35" s="61">
        <f t="shared" si="1"/>
        <v>21</v>
      </c>
    </row>
    <row r="36" spans="1:28" ht="15.75">
      <c r="A36" s="78">
        <v>25</v>
      </c>
      <c r="B36" s="71" t="s">
        <v>105</v>
      </c>
      <c r="C36" s="75" t="s">
        <v>123</v>
      </c>
      <c r="D36" s="59" t="s">
        <v>148</v>
      </c>
      <c r="E36" s="59"/>
      <c r="F36" s="64">
        <v>1</v>
      </c>
      <c r="G36" s="64">
        <v>4</v>
      </c>
      <c r="H36" s="64">
        <v>4</v>
      </c>
      <c r="I36" s="62"/>
      <c r="J36" s="62"/>
      <c r="K36" s="64"/>
      <c r="L36" s="64"/>
      <c r="M36" s="62"/>
      <c r="N36" s="64">
        <v>3</v>
      </c>
      <c r="O36" s="64"/>
      <c r="P36" s="64"/>
      <c r="Q36" s="64"/>
      <c r="R36" s="64"/>
      <c r="S36" s="62"/>
      <c r="T36" s="62"/>
      <c r="U36" s="62"/>
      <c r="V36" s="62"/>
      <c r="W36" s="64">
        <v>3</v>
      </c>
      <c r="X36" s="64">
        <v>3</v>
      </c>
      <c r="Y36" s="64"/>
      <c r="Z36" s="64"/>
      <c r="AA36" s="64"/>
      <c r="AB36" s="61">
        <f t="shared" si="1"/>
        <v>18</v>
      </c>
    </row>
    <row r="37" spans="1:28" ht="15.75">
      <c r="A37" s="78">
        <v>26</v>
      </c>
      <c r="B37" s="71" t="s">
        <v>72</v>
      </c>
      <c r="C37" s="75" t="s">
        <v>123</v>
      </c>
      <c r="D37" s="59"/>
      <c r="E37" s="64"/>
      <c r="F37" s="64"/>
      <c r="G37" s="64"/>
      <c r="H37" s="64"/>
      <c r="I37" s="62"/>
      <c r="J37" s="62"/>
      <c r="K37" s="64"/>
      <c r="L37" s="64"/>
      <c r="M37" s="62">
        <v>5</v>
      </c>
      <c r="N37" s="64"/>
      <c r="O37" s="64"/>
      <c r="P37" s="64">
        <v>3</v>
      </c>
      <c r="Q37" s="64">
        <v>3</v>
      </c>
      <c r="R37" s="64">
        <v>3</v>
      </c>
      <c r="S37" s="62"/>
      <c r="T37" s="62"/>
      <c r="U37" s="62"/>
      <c r="V37" s="62">
        <v>4</v>
      </c>
      <c r="W37" s="64"/>
      <c r="X37" s="64"/>
      <c r="Y37" s="64"/>
      <c r="Z37" s="64"/>
      <c r="AA37" s="64"/>
      <c r="AB37" s="61">
        <f t="shared" si="1"/>
        <v>18</v>
      </c>
    </row>
    <row r="38" spans="1:28" ht="15.75">
      <c r="A38" s="78">
        <v>27</v>
      </c>
      <c r="B38" s="71" t="s">
        <v>156</v>
      </c>
      <c r="C38" s="75" t="s">
        <v>123</v>
      </c>
      <c r="D38" s="59"/>
      <c r="E38" s="64"/>
      <c r="F38" s="64"/>
      <c r="G38" s="64"/>
      <c r="H38" s="64"/>
      <c r="I38" s="62"/>
      <c r="J38" s="62"/>
      <c r="K38" s="64">
        <v>4</v>
      </c>
      <c r="L38" s="64">
        <v>4</v>
      </c>
      <c r="M38" s="62"/>
      <c r="N38" s="64"/>
      <c r="O38" s="64">
        <v>3</v>
      </c>
      <c r="P38" s="64"/>
      <c r="Q38" s="64"/>
      <c r="R38" s="64"/>
      <c r="S38" s="62"/>
      <c r="T38" s="62">
        <v>4</v>
      </c>
      <c r="U38" s="62">
        <v>4</v>
      </c>
      <c r="V38" s="62"/>
      <c r="W38" s="64"/>
      <c r="X38" s="64"/>
      <c r="Y38" s="64"/>
      <c r="Z38" s="64"/>
      <c r="AA38" s="64"/>
      <c r="AB38" s="61">
        <f t="shared" si="1"/>
        <v>19</v>
      </c>
    </row>
    <row r="39" spans="1:28" ht="15.75">
      <c r="A39" s="78">
        <v>28</v>
      </c>
      <c r="B39" s="65" t="s">
        <v>48</v>
      </c>
      <c r="C39" s="73" t="s">
        <v>114</v>
      </c>
      <c r="D39" s="56" t="s">
        <v>26</v>
      </c>
      <c r="E39" s="56"/>
      <c r="F39" s="61">
        <v>3</v>
      </c>
      <c r="G39" s="61"/>
      <c r="H39" s="61"/>
      <c r="I39" s="62"/>
      <c r="J39" s="62"/>
      <c r="K39" s="61"/>
      <c r="L39" s="61"/>
      <c r="M39" s="62"/>
      <c r="N39" s="61">
        <v>1</v>
      </c>
      <c r="O39" s="61">
        <v>1</v>
      </c>
      <c r="P39" s="61"/>
      <c r="Q39" s="61"/>
      <c r="R39" s="61"/>
      <c r="S39" s="62">
        <v>1</v>
      </c>
      <c r="T39" s="62">
        <v>1</v>
      </c>
      <c r="U39" s="62">
        <v>1</v>
      </c>
      <c r="V39" s="62">
        <v>1</v>
      </c>
      <c r="W39" s="61">
        <v>2</v>
      </c>
      <c r="X39" s="61">
        <v>2</v>
      </c>
      <c r="Y39" s="61">
        <v>2</v>
      </c>
      <c r="Z39" s="61">
        <v>2</v>
      </c>
      <c r="AA39" s="61">
        <v>2</v>
      </c>
      <c r="AB39" s="61">
        <f t="shared" si="1"/>
        <v>19</v>
      </c>
    </row>
    <row r="40" spans="1:28" ht="15.75">
      <c r="A40" s="78">
        <v>29</v>
      </c>
      <c r="B40" s="65" t="s">
        <v>49</v>
      </c>
      <c r="C40" s="73" t="s">
        <v>114</v>
      </c>
      <c r="D40" s="56"/>
      <c r="E40" s="56" t="s">
        <v>157</v>
      </c>
      <c r="F40" s="61">
        <v>4</v>
      </c>
      <c r="G40" s="61">
        <v>1</v>
      </c>
      <c r="H40" s="61">
        <v>1</v>
      </c>
      <c r="I40" s="62">
        <v>2</v>
      </c>
      <c r="J40" s="62">
        <v>2</v>
      </c>
      <c r="K40" s="61">
        <v>2</v>
      </c>
      <c r="L40" s="61">
        <v>2</v>
      </c>
      <c r="M40" s="62">
        <v>1</v>
      </c>
      <c r="N40" s="61"/>
      <c r="O40" s="61"/>
      <c r="P40" s="61">
        <v>1</v>
      </c>
      <c r="Q40" s="61">
        <v>1</v>
      </c>
      <c r="R40" s="61">
        <v>1</v>
      </c>
      <c r="S40" s="62"/>
      <c r="T40" s="62"/>
      <c r="U40" s="62"/>
      <c r="V40" s="62"/>
      <c r="W40" s="61"/>
      <c r="X40" s="61"/>
      <c r="Y40" s="61"/>
      <c r="Z40" s="61"/>
      <c r="AA40" s="61">
        <v>3</v>
      </c>
      <c r="AB40" s="61">
        <f t="shared" si="1"/>
        <v>21</v>
      </c>
    </row>
    <row r="41" spans="1:28" ht="15.75">
      <c r="A41" s="78">
        <v>30</v>
      </c>
      <c r="B41" s="71" t="s">
        <v>58</v>
      </c>
      <c r="C41" s="75" t="s">
        <v>125</v>
      </c>
      <c r="D41" s="59" t="s">
        <v>158</v>
      </c>
      <c r="E41" s="59" t="s">
        <v>35</v>
      </c>
      <c r="F41" s="64">
        <v>6</v>
      </c>
      <c r="G41" s="64"/>
      <c r="H41" s="64"/>
      <c r="I41" s="62"/>
      <c r="J41" s="62"/>
      <c r="K41" s="64"/>
      <c r="L41" s="64"/>
      <c r="M41" s="62">
        <v>2</v>
      </c>
      <c r="N41" s="64"/>
      <c r="O41" s="64"/>
      <c r="P41" s="64"/>
      <c r="Q41" s="64">
        <v>2</v>
      </c>
      <c r="R41" s="64">
        <v>2</v>
      </c>
      <c r="S41" s="62">
        <v>1</v>
      </c>
      <c r="T41" s="62">
        <v>1</v>
      </c>
      <c r="U41" s="62">
        <v>1</v>
      </c>
      <c r="V41" s="62">
        <v>1</v>
      </c>
      <c r="W41" s="64">
        <v>1</v>
      </c>
      <c r="X41" s="64">
        <v>1</v>
      </c>
      <c r="Y41" s="64">
        <v>1</v>
      </c>
      <c r="Z41" s="64">
        <v>1</v>
      </c>
      <c r="AA41" s="64"/>
      <c r="AB41" s="64">
        <f t="shared" si="1"/>
        <v>20</v>
      </c>
    </row>
    <row r="42" spans="1:28" ht="15.75">
      <c r="A42" s="78">
        <v>31</v>
      </c>
      <c r="B42" s="71" t="s">
        <v>159</v>
      </c>
      <c r="C42" s="75" t="s">
        <v>125</v>
      </c>
      <c r="D42" s="59"/>
      <c r="E42" s="59" t="s">
        <v>124</v>
      </c>
      <c r="F42" s="64">
        <v>4</v>
      </c>
      <c r="G42" s="64">
        <v>1</v>
      </c>
      <c r="H42" s="64">
        <v>1</v>
      </c>
      <c r="I42" s="62">
        <v>2</v>
      </c>
      <c r="J42" s="62">
        <v>2</v>
      </c>
      <c r="K42" s="64">
        <v>1</v>
      </c>
      <c r="L42" s="64">
        <v>1</v>
      </c>
      <c r="M42" s="62"/>
      <c r="N42" s="64">
        <v>2</v>
      </c>
      <c r="O42" s="64">
        <v>2</v>
      </c>
      <c r="P42" s="64">
        <v>2</v>
      </c>
      <c r="Q42" s="64"/>
      <c r="R42" s="64"/>
      <c r="S42" s="62"/>
      <c r="T42" s="62"/>
      <c r="U42" s="62"/>
      <c r="V42" s="62"/>
      <c r="W42" s="64"/>
      <c r="X42" s="64"/>
      <c r="Y42" s="64"/>
      <c r="Z42" s="64"/>
      <c r="AA42" s="64"/>
      <c r="AB42" s="64">
        <f t="shared" si="1"/>
        <v>18</v>
      </c>
    </row>
    <row r="43" spans="1:28" ht="15.75">
      <c r="A43" s="78">
        <v>32</v>
      </c>
      <c r="B43" s="65" t="s">
        <v>50</v>
      </c>
      <c r="C43" s="73" t="s">
        <v>126</v>
      </c>
      <c r="D43" s="56" t="s">
        <v>51</v>
      </c>
      <c r="E43" s="56" t="s">
        <v>7</v>
      </c>
      <c r="F43" s="61">
        <v>5</v>
      </c>
      <c r="G43" s="61"/>
      <c r="H43" s="61"/>
      <c r="I43" s="62"/>
      <c r="J43" s="62"/>
      <c r="K43" s="61">
        <v>1</v>
      </c>
      <c r="L43" s="61">
        <v>1</v>
      </c>
      <c r="M43" s="62">
        <v>1</v>
      </c>
      <c r="N43" s="61"/>
      <c r="O43" s="61"/>
      <c r="P43" s="61"/>
      <c r="Q43" s="61"/>
      <c r="R43" s="61"/>
      <c r="S43" s="62">
        <v>1</v>
      </c>
      <c r="T43" s="62">
        <v>1</v>
      </c>
      <c r="U43" s="62">
        <v>1</v>
      </c>
      <c r="V43" s="62">
        <v>1</v>
      </c>
      <c r="W43" s="61">
        <v>1</v>
      </c>
      <c r="X43" s="61">
        <v>1</v>
      </c>
      <c r="Y43" s="61">
        <v>1</v>
      </c>
      <c r="Z43" s="61">
        <v>1</v>
      </c>
      <c r="AA43" s="61">
        <v>4</v>
      </c>
      <c r="AB43" s="61">
        <f t="shared" si="1"/>
        <v>20</v>
      </c>
    </row>
    <row r="44" spans="1:28" ht="15.75">
      <c r="A44" s="78">
        <v>33</v>
      </c>
      <c r="B44" s="65" t="s">
        <v>160</v>
      </c>
      <c r="C44" s="73" t="s">
        <v>126</v>
      </c>
      <c r="D44" s="56"/>
      <c r="E44" s="56" t="s">
        <v>161</v>
      </c>
      <c r="F44" s="61">
        <v>4</v>
      </c>
      <c r="G44" s="61">
        <v>1</v>
      </c>
      <c r="H44" s="61">
        <v>1</v>
      </c>
      <c r="I44" s="62">
        <v>1</v>
      </c>
      <c r="J44" s="62">
        <v>1</v>
      </c>
      <c r="K44" s="61"/>
      <c r="L44" s="61"/>
      <c r="M44" s="62"/>
      <c r="N44" s="61">
        <v>1</v>
      </c>
      <c r="O44" s="61">
        <v>1</v>
      </c>
      <c r="P44" s="61">
        <v>1</v>
      </c>
      <c r="Q44" s="61">
        <v>1</v>
      </c>
      <c r="R44" s="61">
        <v>1</v>
      </c>
      <c r="S44" s="62"/>
      <c r="T44" s="62"/>
      <c r="U44" s="62"/>
      <c r="V44" s="62"/>
      <c r="W44" s="61"/>
      <c r="X44" s="61"/>
      <c r="Y44" s="61"/>
      <c r="Z44" s="61"/>
      <c r="AA44" s="61">
        <v>5</v>
      </c>
      <c r="AB44" s="61">
        <f t="shared" si="1"/>
        <v>18</v>
      </c>
    </row>
    <row r="45" spans="1:28" ht="15.75">
      <c r="A45" s="78">
        <v>34</v>
      </c>
      <c r="B45" s="71" t="s">
        <v>138</v>
      </c>
      <c r="C45" s="75" t="s">
        <v>139</v>
      </c>
      <c r="D45" s="59" t="s">
        <v>26</v>
      </c>
      <c r="E45" s="59"/>
      <c r="F45" s="64">
        <v>3</v>
      </c>
      <c r="G45" s="64"/>
      <c r="H45" s="64"/>
      <c r="I45" s="62"/>
      <c r="J45" s="62"/>
      <c r="K45" s="64"/>
      <c r="L45" s="64"/>
      <c r="M45" s="62"/>
      <c r="N45" s="64"/>
      <c r="O45" s="64"/>
      <c r="P45" s="64"/>
      <c r="Q45" s="64"/>
      <c r="R45" s="64"/>
      <c r="S45" s="62">
        <v>3</v>
      </c>
      <c r="T45" s="62">
        <v>3</v>
      </c>
      <c r="U45" s="62"/>
      <c r="V45" s="62"/>
      <c r="W45" s="64">
        <v>3</v>
      </c>
      <c r="X45" s="64"/>
      <c r="Y45" s="64">
        <v>3</v>
      </c>
      <c r="Z45" s="64"/>
      <c r="AA45" s="64">
        <v>4</v>
      </c>
      <c r="AB45" s="61">
        <f t="shared" si="1"/>
        <v>19</v>
      </c>
    </row>
    <row r="46" spans="1:28" ht="15.75">
      <c r="A46" s="78">
        <v>35</v>
      </c>
      <c r="B46" s="71" t="s">
        <v>135</v>
      </c>
      <c r="C46" s="75" t="s">
        <v>139</v>
      </c>
      <c r="D46" s="59"/>
      <c r="E46" s="59"/>
      <c r="F46" s="64"/>
      <c r="G46" s="64"/>
      <c r="H46" s="64"/>
      <c r="I46" s="62"/>
      <c r="J46" s="62"/>
      <c r="K46" s="64">
        <v>3</v>
      </c>
      <c r="L46" s="64">
        <v>3</v>
      </c>
      <c r="M46" s="62"/>
      <c r="N46" s="64">
        <v>3</v>
      </c>
      <c r="O46" s="64">
        <v>3</v>
      </c>
      <c r="P46" s="64"/>
      <c r="Q46" s="64"/>
      <c r="R46" s="64"/>
      <c r="S46" s="62"/>
      <c r="T46" s="62"/>
      <c r="U46" s="62"/>
      <c r="V46" s="62"/>
      <c r="W46" s="64"/>
      <c r="X46" s="64">
        <v>3</v>
      </c>
      <c r="Y46" s="64"/>
      <c r="Z46" s="64"/>
      <c r="AA46" s="64">
        <v>3</v>
      </c>
      <c r="AB46" s="61">
        <f t="shared" si="1"/>
        <v>18</v>
      </c>
    </row>
    <row r="47" spans="1:28" ht="15.75">
      <c r="A47" s="78">
        <v>36</v>
      </c>
      <c r="B47" s="71" t="s">
        <v>140</v>
      </c>
      <c r="C47" s="75" t="s">
        <v>139</v>
      </c>
      <c r="D47" s="59"/>
      <c r="E47" s="59" t="s">
        <v>24</v>
      </c>
      <c r="F47" s="64">
        <v>4</v>
      </c>
      <c r="G47" s="64">
        <v>3</v>
      </c>
      <c r="H47" s="64">
        <v>3</v>
      </c>
      <c r="I47" s="62"/>
      <c r="J47" s="62"/>
      <c r="K47" s="64"/>
      <c r="L47" s="64"/>
      <c r="M47" s="62">
        <v>3</v>
      </c>
      <c r="N47" s="64"/>
      <c r="O47" s="64"/>
      <c r="P47" s="64"/>
      <c r="Q47" s="64"/>
      <c r="R47" s="64"/>
      <c r="S47" s="62"/>
      <c r="T47" s="62"/>
      <c r="U47" s="62">
        <v>3</v>
      </c>
      <c r="V47" s="62">
        <v>3</v>
      </c>
      <c r="W47" s="64"/>
      <c r="X47" s="64"/>
      <c r="Y47" s="64"/>
      <c r="Z47" s="64"/>
      <c r="AA47" s="64">
        <v>2</v>
      </c>
      <c r="AB47" s="61">
        <f t="shared" si="1"/>
        <v>21</v>
      </c>
    </row>
    <row r="48" spans="1:28" ht="15.75">
      <c r="A48" s="78">
        <v>37</v>
      </c>
      <c r="B48" s="71" t="s">
        <v>162</v>
      </c>
      <c r="C48" s="75" t="s">
        <v>139</v>
      </c>
      <c r="D48" s="59"/>
      <c r="E48" s="59"/>
      <c r="F48" s="64"/>
      <c r="G48" s="64"/>
      <c r="H48" s="64"/>
      <c r="I48" s="62">
        <v>3</v>
      </c>
      <c r="J48" s="62">
        <v>3</v>
      </c>
      <c r="K48" s="64"/>
      <c r="L48" s="64"/>
      <c r="M48" s="62"/>
      <c r="N48" s="64"/>
      <c r="O48" s="64"/>
      <c r="P48" s="64">
        <v>3</v>
      </c>
      <c r="Q48" s="64">
        <v>3</v>
      </c>
      <c r="R48" s="64">
        <v>3</v>
      </c>
      <c r="S48" s="62"/>
      <c r="T48" s="62"/>
      <c r="U48" s="62"/>
      <c r="V48" s="62"/>
      <c r="W48" s="64"/>
      <c r="X48" s="64"/>
      <c r="Y48" s="64"/>
      <c r="Z48" s="64"/>
      <c r="AA48" s="64">
        <v>3</v>
      </c>
      <c r="AB48" s="61">
        <f t="shared" si="1"/>
        <v>18</v>
      </c>
    </row>
    <row r="49" spans="1:28" ht="15.75">
      <c r="A49" s="93">
        <f>IF(A48&lt;&gt;"",A48+1)</f>
        <v>38</v>
      </c>
      <c r="B49" s="95" t="s">
        <v>75</v>
      </c>
      <c r="C49" s="73" t="s">
        <v>127</v>
      </c>
      <c r="D49" s="56" t="s">
        <v>26</v>
      </c>
      <c r="E49" s="56"/>
      <c r="F49" s="61">
        <v>3</v>
      </c>
      <c r="G49" s="61"/>
      <c r="H49" s="61"/>
      <c r="I49" s="62"/>
      <c r="J49" s="62"/>
      <c r="K49" s="61"/>
      <c r="L49" s="61"/>
      <c r="M49" s="62"/>
      <c r="N49" s="61">
        <v>1</v>
      </c>
      <c r="O49" s="61">
        <v>1</v>
      </c>
      <c r="P49" s="61">
        <v>1</v>
      </c>
      <c r="Q49" s="61">
        <v>1</v>
      </c>
      <c r="R49" s="61">
        <v>1</v>
      </c>
      <c r="S49" s="62">
        <v>1</v>
      </c>
      <c r="T49" s="62">
        <v>1</v>
      </c>
      <c r="U49" s="62">
        <v>1</v>
      </c>
      <c r="V49" s="62">
        <v>1</v>
      </c>
      <c r="W49" s="61">
        <v>1</v>
      </c>
      <c r="X49" s="61">
        <v>1</v>
      </c>
      <c r="Y49" s="61">
        <v>1</v>
      </c>
      <c r="Z49" s="61">
        <v>1</v>
      </c>
      <c r="AA49" s="61"/>
      <c r="AB49" s="97">
        <f>SUM(F49:AA50)</f>
        <v>18</v>
      </c>
    </row>
    <row r="50" spans="1:28" ht="15.75">
      <c r="A50" s="94"/>
      <c r="B50" s="96"/>
      <c r="C50" s="73" t="s">
        <v>134</v>
      </c>
      <c r="D50" s="56"/>
      <c r="E50" s="56"/>
      <c r="F50" s="61"/>
      <c r="G50" s="61"/>
      <c r="H50" s="61"/>
      <c r="I50" s="62"/>
      <c r="J50" s="62"/>
      <c r="K50" s="61"/>
      <c r="L50" s="61"/>
      <c r="M50" s="62"/>
      <c r="N50" s="61"/>
      <c r="O50" s="61"/>
      <c r="P50" s="61"/>
      <c r="Q50" s="61"/>
      <c r="R50" s="61"/>
      <c r="S50" s="62"/>
      <c r="T50" s="62"/>
      <c r="U50" s="62"/>
      <c r="V50" s="62"/>
      <c r="W50" s="61">
        <v>2</v>
      </c>
      <c r="X50" s="61"/>
      <c r="Y50" s="61"/>
      <c r="Z50" s="61"/>
      <c r="AA50" s="61"/>
      <c r="AB50" s="98"/>
    </row>
    <row r="51" spans="1:28" ht="15.75">
      <c r="A51" s="60">
        <v>39</v>
      </c>
      <c r="B51" s="71" t="s">
        <v>54</v>
      </c>
      <c r="C51" s="75" t="s">
        <v>128</v>
      </c>
      <c r="D51" s="59"/>
      <c r="E51" s="59"/>
      <c r="F51" s="64"/>
      <c r="G51" s="64">
        <v>2</v>
      </c>
      <c r="H51" s="64">
        <v>2</v>
      </c>
      <c r="I51" s="62"/>
      <c r="J51" s="62"/>
      <c r="K51" s="64">
        <v>2</v>
      </c>
      <c r="L51" s="64">
        <v>2</v>
      </c>
      <c r="M51" s="62"/>
      <c r="N51" s="64"/>
      <c r="O51" s="64"/>
      <c r="P51" s="64">
        <v>2</v>
      </c>
      <c r="Q51" s="64">
        <v>2</v>
      </c>
      <c r="R51" s="64">
        <v>2</v>
      </c>
      <c r="S51" s="62"/>
      <c r="T51" s="62"/>
      <c r="U51" s="62"/>
      <c r="V51" s="62"/>
      <c r="W51" s="64"/>
      <c r="X51" s="64">
        <v>2</v>
      </c>
      <c r="Y51" s="64">
        <v>2</v>
      </c>
      <c r="Z51" s="64">
        <v>2</v>
      </c>
      <c r="AA51" s="64">
        <v>2</v>
      </c>
      <c r="AB51" s="61">
        <f t="shared" si="1"/>
        <v>22</v>
      </c>
    </row>
    <row r="52" spans="1:28" ht="15.75">
      <c r="A52" s="60">
        <f>IF(A51&lt;&gt;"",A51+1)</f>
        <v>40</v>
      </c>
      <c r="B52" s="71" t="s">
        <v>53</v>
      </c>
      <c r="C52" s="75" t="s">
        <v>128</v>
      </c>
      <c r="D52" s="59"/>
      <c r="E52" s="59" t="s">
        <v>124</v>
      </c>
      <c r="F52" s="64">
        <v>4</v>
      </c>
      <c r="G52" s="64"/>
      <c r="H52" s="64"/>
      <c r="I52" s="62">
        <v>2</v>
      </c>
      <c r="J52" s="62">
        <v>2</v>
      </c>
      <c r="K52" s="64"/>
      <c r="L52" s="64"/>
      <c r="M52" s="62">
        <v>2</v>
      </c>
      <c r="N52" s="64">
        <v>2</v>
      </c>
      <c r="O52" s="64">
        <v>2</v>
      </c>
      <c r="P52" s="64"/>
      <c r="Q52" s="64"/>
      <c r="R52" s="64"/>
      <c r="S52" s="62">
        <v>2</v>
      </c>
      <c r="T52" s="62">
        <v>2</v>
      </c>
      <c r="U52" s="62">
        <v>2</v>
      </c>
      <c r="V52" s="62">
        <v>2</v>
      </c>
      <c r="W52" s="64"/>
      <c r="X52" s="64"/>
      <c r="Y52" s="64"/>
      <c r="Z52" s="64"/>
      <c r="AA52" s="64"/>
      <c r="AB52" s="61">
        <f t="shared" si="1"/>
        <v>22</v>
      </c>
    </row>
    <row r="53" spans="1:28" ht="15.75">
      <c r="A53" s="60">
        <f>IF(A52&lt;&gt;"",A52+1)</f>
        <v>41</v>
      </c>
      <c r="B53" s="65" t="s">
        <v>57</v>
      </c>
      <c r="C53" s="73" t="s">
        <v>129</v>
      </c>
      <c r="D53" s="56" t="s">
        <v>163</v>
      </c>
      <c r="E53" s="58" t="s">
        <v>25</v>
      </c>
      <c r="F53" s="61">
        <v>8</v>
      </c>
      <c r="G53" s="61">
        <v>1</v>
      </c>
      <c r="H53" s="61">
        <v>1</v>
      </c>
      <c r="I53" s="62">
        <v>1</v>
      </c>
      <c r="J53" s="62">
        <v>1</v>
      </c>
      <c r="K53" s="61">
        <v>1</v>
      </c>
      <c r="L53" s="61">
        <v>1</v>
      </c>
      <c r="M53" s="62">
        <v>1</v>
      </c>
      <c r="N53" s="61"/>
      <c r="O53" s="61"/>
      <c r="P53" s="61"/>
      <c r="Q53" s="61"/>
      <c r="R53" s="61"/>
      <c r="S53" s="62"/>
      <c r="T53" s="62"/>
      <c r="U53" s="62"/>
      <c r="V53" s="62"/>
      <c r="W53" s="61"/>
      <c r="X53" s="61"/>
      <c r="Y53" s="61"/>
      <c r="Z53" s="61"/>
      <c r="AA53" s="61"/>
      <c r="AB53" s="61">
        <f t="shared" si="1"/>
        <v>15</v>
      </c>
    </row>
    <row r="54" spans="1:28" ht="15.75">
      <c r="A54" s="60">
        <f>IF(A53&lt;&gt;"",A53+1)</f>
        <v>42</v>
      </c>
      <c r="B54" s="66" t="s">
        <v>52</v>
      </c>
      <c r="C54" s="76" t="s">
        <v>130</v>
      </c>
      <c r="D54" s="61" t="s">
        <v>164</v>
      </c>
      <c r="E54" s="61"/>
      <c r="F54" s="61">
        <v>10</v>
      </c>
      <c r="G54" s="61">
        <v>1</v>
      </c>
      <c r="H54" s="61">
        <v>1</v>
      </c>
      <c r="I54" s="62">
        <v>1</v>
      </c>
      <c r="J54" s="62">
        <v>1</v>
      </c>
      <c r="K54" s="61">
        <v>1</v>
      </c>
      <c r="L54" s="61">
        <v>1</v>
      </c>
      <c r="M54" s="62"/>
      <c r="N54" s="61"/>
      <c r="O54" s="61"/>
      <c r="P54" s="61"/>
      <c r="Q54" s="61"/>
      <c r="R54" s="61"/>
      <c r="S54" s="62"/>
      <c r="T54" s="62"/>
      <c r="U54" s="62"/>
      <c r="V54" s="62"/>
      <c r="W54" s="61"/>
      <c r="X54" s="61"/>
      <c r="Y54" s="61"/>
      <c r="Z54" s="61"/>
      <c r="AA54" s="61"/>
      <c r="AB54" s="61">
        <f t="shared" si="1"/>
        <v>16</v>
      </c>
    </row>
  </sheetData>
  <sheetProtection/>
  <mergeCells count="27">
    <mergeCell ref="A31:A33"/>
    <mergeCell ref="B31:B33"/>
    <mergeCell ref="AB31:AB33"/>
    <mergeCell ref="A49:A50"/>
    <mergeCell ref="B49:B50"/>
    <mergeCell ref="AB49:AB50"/>
    <mergeCell ref="A26:A27"/>
    <mergeCell ref="B26:B27"/>
    <mergeCell ref="AB26:AB27"/>
    <mergeCell ref="A28:A30"/>
    <mergeCell ref="B28:B30"/>
    <mergeCell ref="AB28:AB30"/>
    <mergeCell ref="A19:A20"/>
    <mergeCell ref="B19:B20"/>
    <mergeCell ref="AB19:AB20"/>
    <mergeCell ref="A21:A22"/>
    <mergeCell ref="B21:B22"/>
    <mergeCell ref="AB21:AB22"/>
    <mergeCell ref="B1:D1"/>
    <mergeCell ref="A3:A4"/>
    <mergeCell ref="B3:B4"/>
    <mergeCell ref="C3:C4"/>
    <mergeCell ref="D3:F3"/>
    <mergeCell ref="G3:Z3"/>
    <mergeCell ref="A2:AB2"/>
    <mergeCell ref="AB3:AB4"/>
    <mergeCell ref="AA3:AA4"/>
  </mergeCells>
  <printOptions/>
  <pageMargins left="0.24" right="0.17" top="0.2" bottom="0.52" header="0.2" footer="7158278.8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="70" zoomScaleNormal="70" zoomScalePageLayoutView="0" workbookViewId="0" topLeftCell="A1">
      <selection activeCell="K14" sqref="K14"/>
    </sheetView>
  </sheetViews>
  <sheetFormatPr defaultColWidth="9.140625" defaultRowHeight="12.75"/>
  <cols>
    <col min="1" max="1" width="5.28125" style="28" customWidth="1"/>
    <col min="2" max="2" width="5.8515625" style="28" customWidth="1"/>
    <col min="3" max="15" width="11.140625" style="28" customWidth="1"/>
    <col min="16" max="16384" width="9.140625" style="28" customWidth="1"/>
  </cols>
  <sheetData>
    <row r="1" spans="1:15" ht="30" customHeight="1">
      <c r="A1" s="114" t="s">
        <v>165</v>
      </c>
      <c r="B1" s="115"/>
      <c r="C1" s="115"/>
      <c r="D1" s="115"/>
      <c r="E1" s="115"/>
      <c r="F1" s="116" t="s">
        <v>14</v>
      </c>
      <c r="G1" s="116"/>
      <c r="H1" s="116"/>
      <c r="I1" s="116"/>
      <c r="J1" s="116"/>
      <c r="K1" s="116"/>
      <c r="L1" s="116"/>
      <c r="M1" s="116"/>
      <c r="N1" s="116"/>
      <c r="O1" s="116"/>
    </row>
    <row r="2" spans="1:15" ht="19.5" customHeight="1">
      <c r="A2" s="115"/>
      <c r="B2" s="115"/>
      <c r="C2" s="115"/>
      <c r="D2" s="115"/>
      <c r="E2" s="115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5" ht="16.5" customHeight="1">
      <c r="A3" s="29"/>
      <c r="B3" s="29"/>
      <c r="C3" s="30"/>
      <c r="D3" s="30"/>
      <c r="E3" s="2"/>
      <c r="F3" s="29"/>
      <c r="G3" s="29"/>
      <c r="H3" s="29"/>
      <c r="I3" s="118" t="s">
        <v>184</v>
      </c>
      <c r="J3" s="118"/>
      <c r="K3" s="118"/>
      <c r="L3" s="118"/>
      <c r="M3" s="118"/>
      <c r="N3" s="118"/>
      <c r="O3" s="118"/>
    </row>
    <row r="4" spans="1:15" ht="3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30" customHeight="1">
      <c r="A5" s="5" t="s">
        <v>0</v>
      </c>
      <c r="B5" s="5" t="s">
        <v>1</v>
      </c>
      <c r="C5" s="5" t="s">
        <v>4</v>
      </c>
      <c r="D5" s="5" t="s">
        <v>3</v>
      </c>
      <c r="E5" s="5" t="s">
        <v>5</v>
      </c>
      <c r="F5" s="5" t="s">
        <v>29</v>
      </c>
      <c r="G5" s="5" t="s">
        <v>161</v>
      </c>
      <c r="H5" s="5" t="s">
        <v>6</v>
      </c>
      <c r="I5" s="5" t="s">
        <v>7</v>
      </c>
      <c r="J5" s="5" t="s">
        <v>8</v>
      </c>
      <c r="K5" s="5" t="s">
        <v>35</v>
      </c>
      <c r="L5" s="5" t="s">
        <v>9</v>
      </c>
      <c r="M5" s="5" t="s">
        <v>10</v>
      </c>
      <c r="N5" s="31" t="s">
        <v>11</v>
      </c>
      <c r="O5" s="31" t="s">
        <v>59</v>
      </c>
    </row>
    <row r="6" spans="1:15" ht="16.5" customHeight="1">
      <c r="A6" s="105" t="s">
        <v>22</v>
      </c>
      <c r="B6" s="108" t="s">
        <v>183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</row>
    <row r="7" spans="1:15" ht="16.5" customHeight="1">
      <c r="A7" s="106"/>
      <c r="B7" s="111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/>
    </row>
    <row r="8" spans="1:15" ht="16.5">
      <c r="A8" s="106"/>
      <c r="B8" s="83" t="s">
        <v>18</v>
      </c>
      <c r="C8" s="53" t="s">
        <v>106</v>
      </c>
      <c r="D8" s="53" t="s">
        <v>177</v>
      </c>
      <c r="E8" s="53" t="s">
        <v>166</v>
      </c>
      <c r="F8" s="53" t="s">
        <v>73</v>
      </c>
      <c r="G8" s="53" t="s">
        <v>172</v>
      </c>
      <c r="H8" s="53" t="s">
        <v>30</v>
      </c>
      <c r="I8" s="53" t="s">
        <v>170</v>
      </c>
      <c r="J8" s="53" t="s">
        <v>168</v>
      </c>
      <c r="K8" s="53" t="s">
        <v>169</v>
      </c>
      <c r="L8" s="53" t="s">
        <v>23</v>
      </c>
      <c r="M8" s="53" t="s">
        <v>133</v>
      </c>
      <c r="N8" s="53" t="s">
        <v>132</v>
      </c>
      <c r="O8" s="53" t="s">
        <v>179</v>
      </c>
    </row>
    <row r="9" spans="1:15" ht="16.5">
      <c r="A9" s="106"/>
      <c r="B9" s="6" t="s">
        <v>17</v>
      </c>
      <c r="C9" s="4" t="s">
        <v>27</v>
      </c>
      <c r="D9" s="4" t="s">
        <v>166</v>
      </c>
      <c r="E9" s="4" t="s">
        <v>167</v>
      </c>
      <c r="F9" s="4" t="s">
        <v>141</v>
      </c>
      <c r="G9" s="4" t="s">
        <v>28</v>
      </c>
      <c r="H9" s="4" t="s">
        <v>131</v>
      </c>
      <c r="I9" s="4" t="s">
        <v>174</v>
      </c>
      <c r="J9" s="4" t="s">
        <v>143</v>
      </c>
      <c r="K9" s="4" t="s">
        <v>168</v>
      </c>
      <c r="L9" s="4" t="s">
        <v>34</v>
      </c>
      <c r="M9" s="4" t="s">
        <v>176</v>
      </c>
      <c r="N9" s="4" t="s">
        <v>2</v>
      </c>
      <c r="O9" s="4" t="s">
        <v>30</v>
      </c>
    </row>
    <row r="10" spans="1:15" ht="16.5">
      <c r="A10" s="10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</sheetData>
  <sheetProtection/>
  <mergeCells count="6">
    <mergeCell ref="A6:A10"/>
    <mergeCell ref="B6:O7"/>
    <mergeCell ref="A1:E2"/>
    <mergeCell ref="F1:O1"/>
    <mergeCell ref="F2:O2"/>
    <mergeCell ref="I3:O3"/>
  </mergeCells>
  <printOptions verticalCentered="1"/>
  <pageMargins left="0.24" right="0" top="0" bottom="0" header="0.2" footer="0.1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5"/>
  <sheetViews>
    <sheetView zoomScale="77" zoomScaleNormal="77" zoomScalePageLayoutView="0" workbookViewId="0" topLeftCell="A1">
      <selection activeCell="D18" sqref="D18"/>
    </sheetView>
  </sheetViews>
  <sheetFormatPr defaultColWidth="9.140625" defaultRowHeight="12.75"/>
  <cols>
    <col min="1" max="2" width="7.421875" style="32" customWidth="1"/>
    <col min="3" max="9" width="16.8515625" style="32" customWidth="1"/>
    <col min="10" max="16384" width="9.140625" style="32" customWidth="1"/>
  </cols>
  <sheetData>
    <row r="1" ht="4.5" customHeight="1"/>
    <row r="2" spans="1:9" ht="46.5" customHeight="1">
      <c r="A2" s="124" t="s">
        <v>165</v>
      </c>
      <c r="B2" s="124"/>
      <c r="C2" s="124"/>
      <c r="D2" s="124"/>
      <c r="E2" s="122" t="s">
        <v>13</v>
      </c>
      <c r="F2" s="122"/>
      <c r="G2" s="122"/>
      <c r="H2" s="122"/>
      <c r="I2" s="122"/>
    </row>
    <row r="3" spans="1:9" ht="4.5" customHeight="1">
      <c r="A3" s="33"/>
      <c r="B3" s="33"/>
      <c r="C3" s="33"/>
      <c r="D3" s="33"/>
      <c r="E3" s="33"/>
      <c r="F3" s="33"/>
      <c r="G3" s="34"/>
      <c r="H3" s="34"/>
      <c r="I3" s="34"/>
    </row>
    <row r="4" spans="1:9" ht="16.5" customHeight="1">
      <c r="A4" s="33"/>
      <c r="B4" s="33"/>
      <c r="C4" s="33"/>
      <c r="D4" s="33"/>
      <c r="E4" s="123" t="s">
        <v>184</v>
      </c>
      <c r="F4" s="123"/>
      <c r="G4" s="123"/>
      <c r="H4" s="123"/>
      <c r="I4" s="123"/>
    </row>
    <row r="5" ht="3.75" customHeight="1"/>
    <row r="6" spans="1:9" ht="30" customHeight="1">
      <c r="A6" s="35" t="s">
        <v>0</v>
      </c>
      <c r="B6" s="35" t="s">
        <v>1</v>
      </c>
      <c r="C6" s="36" t="s">
        <v>25</v>
      </c>
      <c r="D6" s="36" t="s">
        <v>24</v>
      </c>
      <c r="E6" s="36">
        <v>7.1</v>
      </c>
      <c r="F6" s="36">
        <v>7.2</v>
      </c>
      <c r="G6" s="36">
        <v>8.1</v>
      </c>
      <c r="H6" s="36">
        <v>8.2</v>
      </c>
      <c r="I6" s="36">
        <v>9</v>
      </c>
    </row>
    <row r="7" spans="1:9" s="37" customFormat="1" ht="15.75" customHeight="1">
      <c r="A7" s="119">
        <v>7</v>
      </c>
      <c r="B7" s="39">
        <v>1</v>
      </c>
      <c r="C7" s="40" t="s">
        <v>175</v>
      </c>
      <c r="D7" s="41" t="s">
        <v>181</v>
      </c>
      <c r="E7" s="41" t="s">
        <v>180</v>
      </c>
      <c r="F7" s="41" t="s">
        <v>172</v>
      </c>
      <c r="G7" s="41" t="s">
        <v>178</v>
      </c>
      <c r="H7" s="41" t="s">
        <v>60</v>
      </c>
      <c r="I7" s="41" t="s">
        <v>31</v>
      </c>
    </row>
    <row r="8" spans="1:9" s="37" customFormat="1" ht="15.75" customHeight="1">
      <c r="A8" s="120"/>
      <c r="B8" s="42">
        <v>2</v>
      </c>
      <c r="C8" s="40" t="s">
        <v>63</v>
      </c>
      <c r="D8" s="40" t="s">
        <v>175</v>
      </c>
      <c r="E8" s="40" t="s">
        <v>31</v>
      </c>
      <c r="F8" s="40" t="s">
        <v>180</v>
      </c>
      <c r="G8" s="40" t="s">
        <v>176</v>
      </c>
      <c r="H8" s="40" t="s">
        <v>178</v>
      </c>
      <c r="I8" s="40" t="s">
        <v>73</v>
      </c>
    </row>
    <row r="9" spans="1:9" s="37" customFormat="1" ht="15.75" customHeight="1">
      <c r="A9" s="120"/>
      <c r="B9" s="42">
        <v>3</v>
      </c>
      <c r="C9" s="40" t="s">
        <v>174</v>
      </c>
      <c r="D9" s="40" t="s">
        <v>106</v>
      </c>
      <c r="E9" s="40" t="s">
        <v>172</v>
      </c>
      <c r="F9" s="40" t="s">
        <v>30</v>
      </c>
      <c r="G9" s="40" t="s">
        <v>171</v>
      </c>
      <c r="H9" s="40" t="s">
        <v>181</v>
      </c>
      <c r="I9" s="40" t="s">
        <v>60</v>
      </c>
    </row>
    <row r="10" spans="1:9" s="37" customFormat="1" ht="15.75" customHeight="1">
      <c r="A10" s="120"/>
      <c r="B10" s="42">
        <v>4</v>
      </c>
      <c r="C10" s="40" t="s">
        <v>106</v>
      </c>
      <c r="D10" s="40" t="s">
        <v>174</v>
      </c>
      <c r="E10" s="40" t="s">
        <v>30</v>
      </c>
      <c r="F10" s="40" t="s">
        <v>63</v>
      </c>
      <c r="G10" s="40" t="s">
        <v>173</v>
      </c>
      <c r="H10" s="40" t="s">
        <v>176</v>
      </c>
      <c r="I10" s="40" t="s">
        <v>175</v>
      </c>
    </row>
    <row r="11" spans="1:9" s="37" customFormat="1" ht="15.75" customHeight="1">
      <c r="A11" s="121"/>
      <c r="B11" s="43">
        <v>5</v>
      </c>
      <c r="C11" s="38"/>
      <c r="D11" s="38"/>
      <c r="E11" s="38"/>
      <c r="F11" s="38"/>
      <c r="G11" s="38"/>
      <c r="H11" s="38"/>
      <c r="I11" s="38"/>
    </row>
    <row r="12" spans="3:9" ht="15">
      <c r="C12" s="9"/>
      <c r="D12" s="9"/>
      <c r="E12" s="9"/>
      <c r="F12" s="9"/>
      <c r="G12" s="9"/>
      <c r="H12" s="9"/>
      <c r="I12" s="9"/>
    </row>
    <row r="13" spans="3:9" ht="15">
      <c r="C13" s="9"/>
      <c r="D13" s="9"/>
      <c r="E13" s="9"/>
      <c r="F13" s="9"/>
      <c r="G13" s="9"/>
      <c r="H13" s="9"/>
      <c r="I13" s="9"/>
    </row>
    <row r="14" spans="3:9" ht="15">
      <c r="C14" s="9"/>
      <c r="D14" s="9"/>
      <c r="E14" s="9"/>
      <c r="F14" s="9"/>
      <c r="G14" s="9"/>
      <c r="H14" s="9"/>
      <c r="I14" s="9"/>
    </row>
    <row r="15" spans="3:9" ht="15">
      <c r="C15" s="9"/>
      <c r="D15" s="9"/>
      <c r="E15" s="9"/>
      <c r="F15" s="9"/>
      <c r="G15" s="9"/>
      <c r="H15" s="9"/>
      <c r="I15" s="9"/>
    </row>
  </sheetData>
  <sheetProtection/>
  <mergeCells count="4">
    <mergeCell ref="A7:A11"/>
    <mergeCell ref="E2:I2"/>
    <mergeCell ref="E4:I4"/>
    <mergeCell ref="A2:D2"/>
  </mergeCells>
  <printOptions verticalCentered="1"/>
  <pageMargins left="0.7" right="0.3" top="0" bottom="0" header="0.03" footer="0.0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zoomScale="80" zoomScaleNormal="80" zoomScalePageLayoutView="0" workbookViewId="0" topLeftCell="A1">
      <selection activeCell="C10" sqref="C10:D28"/>
    </sheetView>
  </sheetViews>
  <sheetFormatPr defaultColWidth="9.140625" defaultRowHeight="12.75"/>
  <cols>
    <col min="1" max="1" width="7.00390625" style="1" customWidth="1"/>
    <col min="2" max="2" width="6.8515625" style="1" customWidth="1"/>
    <col min="3" max="4" width="27.57421875" style="3" customWidth="1"/>
    <col min="5" max="6" width="15.421875" style="3" hidden="1" customWidth="1"/>
    <col min="7" max="16384" width="9.140625" style="3" customWidth="1"/>
  </cols>
  <sheetData>
    <row r="1" spans="1:4" ht="52.5" customHeight="1">
      <c r="A1" s="129" t="s">
        <v>104</v>
      </c>
      <c r="B1" s="129"/>
      <c r="C1" s="129"/>
      <c r="D1" s="129"/>
    </row>
    <row r="2" spans="1:2" ht="12.75">
      <c r="A2" s="3"/>
      <c r="B2" s="3"/>
    </row>
    <row r="3" spans="1:6" s="44" customFormat="1" ht="35.25" customHeight="1">
      <c r="A3" s="5" t="s">
        <v>0</v>
      </c>
      <c r="B3" s="5" t="s">
        <v>1</v>
      </c>
      <c r="C3" s="45" t="s">
        <v>98</v>
      </c>
      <c r="D3" s="45" t="s">
        <v>103</v>
      </c>
      <c r="E3" s="45" t="s">
        <v>81</v>
      </c>
      <c r="F3" s="45" t="s">
        <v>81</v>
      </c>
    </row>
    <row r="4" spans="1:6" ht="15.75" customHeight="1">
      <c r="A4" s="125" t="s">
        <v>17</v>
      </c>
      <c r="B4" s="22">
        <v>1</v>
      </c>
      <c r="C4" s="10" t="s">
        <v>74</v>
      </c>
      <c r="D4" s="10" t="s">
        <v>74</v>
      </c>
      <c r="E4" s="11" t="e">
        <f>IF('THCS CHIEU'!#REF!&lt;&gt;"",'THCS CHIEU'!#REF!,"")</f>
        <v>#REF!</v>
      </c>
      <c r="F4" s="11" t="e">
        <f>IF('THCS CHIEU'!#REF!&lt;&gt;"",'THCS CHIEU'!#REF!,"")</f>
        <v>#REF!</v>
      </c>
    </row>
    <row r="5" spans="1:6" ht="15.75" customHeight="1">
      <c r="A5" s="126"/>
      <c r="B5" s="23" t="s">
        <v>17</v>
      </c>
      <c r="C5" s="12"/>
      <c r="D5" s="12"/>
      <c r="E5" s="11" t="e">
        <f>IF('THCS CHIEU'!#REF!&lt;&gt;"",'THCS CHIEU'!#REF!,"")</f>
        <v>#REF!</v>
      </c>
      <c r="F5" s="11" t="e">
        <f>IF('THCS CHIEU'!#REF!&lt;&gt;"",'THCS CHIEU'!#REF!,"")</f>
        <v>#REF!</v>
      </c>
    </row>
    <row r="6" spans="1:6" ht="15.75" customHeight="1">
      <c r="A6" s="126"/>
      <c r="B6" s="23" t="s">
        <v>19</v>
      </c>
      <c r="C6" s="12"/>
      <c r="D6" s="12"/>
      <c r="E6" s="11" t="e">
        <f>IF('THCS CHIEU'!#REF!&lt;&gt;"",'THCS CHIEU'!#REF!,"")</f>
        <v>#REF!</v>
      </c>
      <c r="F6" s="11" t="e">
        <f>IF('THCS CHIEU'!#REF!&lt;&gt;"",'THCS CHIEU'!#REF!,"")</f>
        <v>#REF!</v>
      </c>
    </row>
    <row r="7" spans="1:6" ht="15.75" customHeight="1">
      <c r="A7" s="126"/>
      <c r="B7" s="23" t="s">
        <v>20</v>
      </c>
      <c r="C7" s="12"/>
      <c r="D7" s="12"/>
      <c r="E7" s="11" t="e">
        <f>IF('THCS CHIEU'!#REF!&lt;&gt;"",'THCS CHIEU'!#REF!,"")</f>
        <v>#REF!</v>
      </c>
      <c r="F7" s="11" t="e">
        <f>IF('THCS CHIEU'!#REF!&lt;&gt;"",'THCS CHIEU'!#REF!,"")</f>
        <v>#REF!</v>
      </c>
    </row>
    <row r="8" spans="1:6" ht="16.5" customHeight="1">
      <c r="A8" s="127"/>
      <c r="B8" s="24" t="s">
        <v>21</v>
      </c>
      <c r="C8" s="14" t="s">
        <v>74</v>
      </c>
      <c r="D8" s="14"/>
      <c r="E8" s="11" t="e">
        <f>IF('THCS CHIEU'!#REF!&lt;&gt;"",'THCS CHIEU'!#REF!,"")</f>
        <v>#REF!</v>
      </c>
      <c r="F8" s="11" t="e">
        <f>IF('THCS CHIEU'!#REF!&lt;&gt;"",'THCS CHIEU'!#REF!,"")</f>
        <v>#REF!</v>
      </c>
    </row>
    <row r="9" spans="1:6" ht="15" customHeight="1">
      <c r="A9" s="105">
        <v>3</v>
      </c>
      <c r="B9" s="25">
        <v>1</v>
      </c>
      <c r="C9" s="16" t="s">
        <v>74</v>
      </c>
      <c r="D9" s="16"/>
      <c r="E9" s="17" t="e">
        <f>IF('THCS CHIEU'!#REF!&lt;&gt;"",'THCS CHIEU'!#REF!,"")</f>
        <v>#REF!</v>
      </c>
      <c r="F9" s="17" t="e">
        <f>IF('THCS CHIEU'!#REF!&lt;&gt;"",'THCS CHIEU'!#REF!,"")</f>
        <v>#REF!</v>
      </c>
    </row>
    <row r="10" spans="1:6" ht="15" customHeight="1">
      <c r="A10" s="106"/>
      <c r="B10" s="26">
        <v>2</v>
      </c>
      <c r="C10" s="18" t="s">
        <v>77</v>
      </c>
      <c r="D10" s="18" t="s">
        <v>99</v>
      </c>
      <c r="E10" s="19" t="e">
        <f>IF('THCS CHIEU'!#REF!&lt;&gt;"",'THCS CHIEU'!#REF!,"")</f>
        <v>#REF!</v>
      </c>
      <c r="F10" s="19" t="e">
        <f>IF('THCS CHIEU'!#REF!&lt;&gt;"",'THCS CHIEU'!#REF!,"")</f>
        <v>#REF!</v>
      </c>
    </row>
    <row r="11" spans="1:6" ht="15" customHeight="1">
      <c r="A11" s="106"/>
      <c r="B11" s="26">
        <v>3</v>
      </c>
      <c r="C11" s="18" t="s">
        <v>77</v>
      </c>
      <c r="D11" s="18" t="s">
        <v>99</v>
      </c>
      <c r="E11" s="18" t="e">
        <f>IF('THCS CHIEU'!#REF!&lt;&gt;"",'THCS CHIEU'!#REF!,"")</f>
        <v>#REF!</v>
      </c>
      <c r="F11" s="18" t="e">
        <f>IF('THCS CHIEU'!#REF!&lt;&gt;"",'THCS CHIEU'!#REF!,"")</f>
        <v>#REF!</v>
      </c>
    </row>
    <row r="12" spans="1:6" ht="15" customHeight="1">
      <c r="A12" s="106"/>
      <c r="B12" s="26">
        <v>4</v>
      </c>
      <c r="C12" s="18" t="s">
        <v>77</v>
      </c>
      <c r="D12" s="18" t="s">
        <v>99</v>
      </c>
      <c r="E12" s="19" t="e">
        <f>IF('THCS CHIEU'!#REF!&lt;&gt;"",'THCS CHIEU'!#REF!,"")</f>
        <v>#REF!</v>
      </c>
      <c r="F12" s="19" t="e">
        <f>IF('THCS CHIEU'!#REF!&lt;&gt;"",'THCS CHIEU'!#REF!,"")</f>
        <v>#REF!</v>
      </c>
    </row>
    <row r="13" spans="1:6" ht="15.75" customHeight="1">
      <c r="A13" s="107"/>
      <c r="B13" s="27">
        <v>5</v>
      </c>
      <c r="C13" s="20" t="s">
        <v>77</v>
      </c>
      <c r="D13" s="20" t="s">
        <v>99</v>
      </c>
      <c r="E13" s="21" t="e">
        <f>IF('THCS CHIEU'!#REF!&lt;&gt;"",'THCS CHIEU'!#REF!,"")</f>
        <v>#REF!</v>
      </c>
      <c r="F13" s="21" t="e">
        <f>IF('THCS CHIEU'!#REF!&lt;&gt;"",'THCS CHIEU'!#REF!,"")</f>
        <v>#REF!</v>
      </c>
    </row>
    <row r="14" spans="1:6" ht="15" customHeight="1">
      <c r="A14" s="125">
        <v>4</v>
      </c>
      <c r="B14" s="22">
        <v>1</v>
      </c>
      <c r="C14" s="10" t="s">
        <v>74</v>
      </c>
      <c r="D14" s="10" t="s">
        <v>74</v>
      </c>
      <c r="E14" s="11" t="e">
        <f>IF('THCS CHIEU'!#REF!&lt;&gt;"",'THCS CHIEU'!#REF!,"")</f>
        <v>#REF!</v>
      </c>
      <c r="F14" s="11" t="e">
        <f>IF('THCS CHIEU'!#REF!&lt;&gt;"",'THCS CHIEU'!#REF!,"")</f>
        <v>#REF!</v>
      </c>
    </row>
    <row r="15" spans="1:6" ht="15" customHeight="1">
      <c r="A15" s="126"/>
      <c r="B15" s="23">
        <v>2</v>
      </c>
      <c r="C15" s="12" t="s">
        <v>78</v>
      </c>
      <c r="D15" s="12" t="s">
        <v>100</v>
      </c>
      <c r="E15" s="13" t="e">
        <f>IF('THCS CHIEU'!#REF!&lt;&gt;"",'THCS CHIEU'!#REF!,"")</f>
        <v>#REF!</v>
      </c>
      <c r="F15" s="13" t="e">
        <f>IF('THCS CHIEU'!#REF!&lt;&gt;"",'THCS CHIEU'!#REF!,"")</f>
        <v>#REF!</v>
      </c>
    </row>
    <row r="16" spans="1:6" ht="15" customHeight="1">
      <c r="A16" s="126"/>
      <c r="B16" s="23">
        <v>3</v>
      </c>
      <c r="C16" s="12" t="s">
        <v>78</v>
      </c>
      <c r="D16" s="12" t="s">
        <v>100</v>
      </c>
      <c r="E16" s="13" t="e">
        <f>IF('THCS CHIEU'!#REF!&lt;&gt;"",'THCS CHIEU'!#REF!,"")</f>
        <v>#REF!</v>
      </c>
      <c r="F16" s="13" t="e">
        <f>IF('THCS CHIEU'!#REF!&lt;&gt;"",'THCS CHIEU'!#REF!,"")</f>
        <v>#REF!</v>
      </c>
    </row>
    <row r="17" spans="1:6" ht="15" customHeight="1">
      <c r="A17" s="126"/>
      <c r="B17" s="23">
        <v>4</v>
      </c>
      <c r="C17" s="12" t="s">
        <v>78</v>
      </c>
      <c r="D17" s="12" t="s">
        <v>100</v>
      </c>
      <c r="E17" s="13" t="e">
        <f>IF('THCS CHIEU'!#REF!&lt;&gt;"",'THCS CHIEU'!#REF!,"")</f>
        <v>#REF!</v>
      </c>
      <c r="F17" s="13" t="e">
        <f>IF('THCS CHIEU'!#REF!&lt;&gt;"",'THCS CHIEU'!#REF!,"")</f>
        <v>#REF!</v>
      </c>
    </row>
    <row r="18" spans="1:6" ht="15.75" customHeight="1">
      <c r="A18" s="127"/>
      <c r="B18" s="24">
        <v>5</v>
      </c>
      <c r="C18" s="14" t="s">
        <v>78</v>
      </c>
      <c r="D18" s="14" t="s">
        <v>100</v>
      </c>
      <c r="E18" s="15" t="e">
        <f>IF('THCS CHIEU'!#REF!&lt;&gt;"",'THCS CHIEU'!#REF!,"")</f>
        <v>#REF!</v>
      </c>
      <c r="F18" s="15" t="e">
        <f>IF('THCS CHIEU'!#REF!&lt;&gt;"",'THCS CHIEU'!#REF!,"")</f>
        <v>#REF!</v>
      </c>
    </row>
    <row r="19" spans="1:6" ht="15" customHeight="1">
      <c r="A19" s="105">
        <v>5</v>
      </c>
      <c r="B19" s="25">
        <v>1</v>
      </c>
      <c r="C19" s="16" t="s">
        <v>74</v>
      </c>
      <c r="D19" s="16" t="s">
        <v>74</v>
      </c>
      <c r="E19" s="17" t="e">
        <f>IF('THCS CHIEU'!#REF!&lt;&gt;"",'THCS CHIEU'!#REF!,"")</f>
        <v>#REF!</v>
      </c>
      <c r="F19" s="17" t="e">
        <f>IF('THCS CHIEU'!#REF!&lt;&gt;"",'THCS CHIEU'!#REF!,"")</f>
        <v>#REF!</v>
      </c>
    </row>
    <row r="20" spans="1:6" ht="15" customHeight="1">
      <c r="A20" s="106"/>
      <c r="B20" s="26">
        <v>2</v>
      </c>
      <c r="C20" s="18" t="s">
        <v>80</v>
      </c>
      <c r="D20" s="18" t="s">
        <v>101</v>
      </c>
      <c r="E20" s="19" t="e">
        <f>IF('THCS CHIEU'!#REF!&lt;&gt;"",'THCS CHIEU'!#REF!,"")</f>
        <v>#REF!</v>
      </c>
      <c r="F20" s="19" t="e">
        <f>IF('THCS CHIEU'!#REF!&lt;&gt;"",'THCS CHIEU'!#REF!,"")</f>
        <v>#REF!</v>
      </c>
    </row>
    <row r="21" spans="1:6" ht="15" customHeight="1">
      <c r="A21" s="106"/>
      <c r="B21" s="26">
        <v>3</v>
      </c>
      <c r="C21" s="18" t="s">
        <v>80</v>
      </c>
      <c r="D21" s="18" t="s">
        <v>101</v>
      </c>
      <c r="E21" s="18" t="e">
        <f>IF('THCS CHIEU'!#REF!&lt;&gt;"",'THCS CHIEU'!#REF!,"")</f>
        <v>#REF!</v>
      </c>
      <c r="F21" s="18" t="e">
        <f>IF('THCS CHIEU'!#REF!&lt;&gt;"",'THCS CHIEU'!#REF!,"")</f>
        <v>#REF!</v>
      </c>
    </row>
    <row r="22" spans="1:6" ht="15" customHeight="1">
      <c r="A22" s="106"/>
      <c r="B22" s="26">
        <v>4</v>
      </c>
      <c r="C22" s="18" t="s">
        <v>80</v>
      </c>
      <c r="D22" s="18" t="s">
        <v>101</v>
      </c>
      <c r="E22" s="19" t="e">
        <f>IF('THCS CHIEU'!#REF!&lt;&gt;"",'THCS CHIEU'!#REF!,"")</f>
        <v>#REF!</v>
      </c>
      <c r="F22" s="19" t="e">
        <f>IF('THCS CHIEU'!#REF!&lt;&gt;"",'THCS CHIEU'!#REF!,"")</f>
        <v>#REF!</v>
      </c>
    </row>
    <row r="23" spans="1:6" ht="15.75" customHeight="1">
      <c r="A23" s="107"/>
      <c r="B23" s="27">
        <v>5</v>
      </c>
      <c r="C23" s="20" t="s">
        <v>80</v>
      </c>
      <c r="D23" s="20" t="s">
        <v>101</v>
      </c>
      <c r="E23" s="21" t="e">
        <f>IF('THCS CHIEU'!#REF!&lt;&gt;"",'THCS CHIEU'!#REF!,"")</f>
        <v>#REF!</v>
      </c>
      <c r="F23" s="21" t="e">
        <f>IF('THCS CHIEU'!#REF!&lt;&gt;"",'THCS CHIEU'!#REF!,"")</f>
        <v>#REF!</v>
      </c>
    </row>
    <row r="24" spans="1:6" ht="15" customHeight="1">
      <c r="A24" s="125">
        <v>6</v>
      </c>
      <c r="B24" s="22">
        <v>1</v>
      </c>
      <c r="C24" s="10" t="s">
        <v>74</v>
      </c>
      <c r="D24" s="10" t="s">
        <v>74</v>
      </c>
      <c r="E24" s="11" t="e">
        <f>IF('THCS CHIEU'!#REF!&lt;&gt;"",'THCS CHIEU'!#REF!,"")</f>
        <v>#REF!</v>
      </c>
      <c r="F24" s="11" t="e">
        <f>IF('THCS CHIEU'!#REF!&lt;&gt;"",'THCS CHIEU'!#REF!,"")</f>
        <v>#REF!</v>
      </c>
    </row>
    <row r="25" spans="1:6" ht="15" customHeight="1">
      <c r="A25" s="126"/>
      <c r="B25" s="23">
        <v>2</v>
      </c>
      <c r="C25" s="12" t="s">
        <v>79</v>
      </c>
      <c r="D25" s="12" t="s">
        <v>102</v>
      </c>
      <c r="E25" s="13" t="e">
        <f>IF('THCS CHIEU'!#REF!&lt;&gt;"",'THCS CHIEU'!#REF!,"")</f>
        <v>#REF!</v>
      </c>
      <c r="F25" s="13" t="e">
        <f>IF('THCS CHIEU'!#REF!&lt;&gt;"",'THCS CHIEU'!#REF!,"")</f>
        <v>#REF!</v>
      </c>
    </row>
    <row r="26" spans="1:6" ht="15" customHeight="1">
      <c r="A26" s="126"/>
      <c r="B26" s="23">
        <v>3</v>
      </c>
      <c r="C26" s="12" t="s">
        <v>79</v>
      </c>
      <c r="D26" s="12" t="s">
        <v>102</v>
      </c>
      <c r="E26" s="13" t="e">
        <f>IF('THCS CHIEU'!#REF!&lt;&gt;"",'THCS CHIEU'!#REF!,"")</f>
        <v>#REF!</v>
      </c>
      <c r="F26" s="13" t="e">
        <f>IF('THCS CHIEU'!#REF!&lt;&gt;"",'THCS CHIEU'!#REF!,"")</f>
        <v>#REF!</v>
      </c>
    </row>
    <row r="27" spans="1:6" ht="15" customHeight="1">
      <c r="A27" s="126"/>
      <c r="B27" s="23">
        <v>4</v>
      </c>
      <c r="C27" s="12" t="s">
        <v>79</v>
      </c>
      <c r="D27" s="12" t="s">
        <v>102</v>
      </c>
      <c r="E27" s="13" t="e">
        <f>IF('THCS CHIEU'!#REF!&lt;&gt;"",'THCS CHIEU'!#REF!,"")</f>
        <v>#REF!</v>
      </c>
      <c r="F27" s="13" t="e">
        <f>IF('THCS CHIEU'!#REF!&lt;&gt;"",'THCS CHIEU'!#REF!,"")</f>
        <v>#REF!</v>
      </c>
    </row>
    <row r="28" spans="1:6" ht="15.75" customHeight="1">
      <c r="A28" s="127"/>
      <c r="B28" s="24">
        <v>5</v>
      </c>
      <c r="C28" s="14" t="s">
        <v>79</v>
      </c>
      <c r="D28" s="14" t="s">
        <v>102</v>
      </c>
      <c r="E28" s="15" t="e">
        <f>IF('THCS CHIEU'!#REF!&lt;&gt;"",'THCS CHIEU'!#REF!,"")</f>
        <v>#REF!</v>
      </c>
      <c r="F28" s="15" t="e">
        <f>IF('THCS CHIEU'!#REF!&lt;&gt;"",'THCS CHIEU'!#REF!,"")</f>
        <v>#REF!</v>
      </c>
    </row>
    <row r="29" spans="1:6" ht="15" customHeight="1">
      <c r="A29" s="128">
        <v>7</v>
      </c>
      <c r="B29" s="25">
        <v>1</v>
      </c>
      <c r="C29" s="16" t="s">
        <v>74</v>
      </c>
      <c r="D29" s="16" t="s">
        <v>74</v>
      </c>
      <c r="E29" s="17" t="e">
        <f>IF('THCS CHIEU'!#REF!&lt;&gt;"",'THCS CHIEU'!#REF!,"")</f>
        <v>#REF!</v>
      </c>
      <c r="F29" s="17" t="e">
        <f>IF('THCS CHIEU'!#REF!&lt;&gt;"",'THCS CHIEU'!#REF!,"")</f>
        <v>#REF!</v>
      </c>
    </row>
    <row r="30" spans="1:6" ht="15" customHeight="1">
      <c r="A30" s="106"/>
      <c r="B30" s="26">
        <v>2</v>
      </c>
      <c r="C30" s="18" t="s">
        <v>74</v>
      </c>
      <c r="D30" s="18" t="s">
        <v>74</v>
      </c>
      <c r="E30" s="19" t="e">
        <f>IF('THCS CHIEU'!#REF!&lt;&gt;"",'THCS CHIEU'!#REF!,"")</f>
        <v>#REF!</v>
      </c>
      <c r="F30" s="19" t="e">
        <f>IF('THCS CHIEU'!#REF!&lt;&gt;"",'THCS CHIEU'!#REF!,"")</f>
        <v>#REF!</v>
      </c>
    </row>
    <row r="31" spans="1:6" ht="15" customHeight="1">
      <c r="A31" s="106"/>
      <c r="B31" s="26">
        <v>3</v>
      </c>
      <c r="C31" s="18" t="s">
        <v>74</v>
      </c>
      <c r="D31" s="18" t="s">
        <v>74</v>
      </c>
      <c r="E31" s="18" t="e">
        <f>IF('THCS CHIEU'!#REF!&lt;&gt;"",'THCS CHIEU'!#REF!,"")</f>
        <v>#REF!</v>
      </c>
      <c r="F31" s="18" t="e">
        <f>IF('THCS CHIEU'!#REF!&lt;&gt;"",'THCS CHIEU'!#REF!,"")</f>
        <v>#REF!</v>
      </c>
    </row>
    <row r="32" spans="1:6" ht="15" customHeight="1">
      <c r="A32" s="106"/>
      <c r="B32" s="26">
        <v>4</v>
      </c>
      <c r="C32" s="18"/>
      <c r="D32" s="18"/>
      <c r="E32" s="19"/>
      <c r="F32" s="19"/>
    </row>
    <row r="33" spans="1:6" ht="18" customHeight="1">
      <c r="A33" s="107"/>
      <c r="B33" s="27">
        <v>5</v>
      </c>
      <c r="C33" s="20"/>
      <c r="D33" s="20"/>
      <c r="E33" s="21"/>
      <c r="F33" s="21"/>
    </row>
    <row r="34" spans="1:2" ht="12.75">
      <c r="A34" s="3"/>
      <c r="B34" s="3"/>
    </row>
    <row r="35" spans="1:2" ht="12.75">
      <c r="A35" s="3"/>
      <c r="B35" s="3"/>
    </row>
  </sheetData>
  <sheetProtection/>
  <mergeCells count="7">
    <mergeCell ref="A19:A23"/>
    <mergeCell ref="A24:A28"/>
    <mergeCell ref="A29:A33"/>
    <mergeCell ref="A1:D1"/>
    <mergeCell ref="A4:A8"/>
    <mergeCell ref="A9:A13"/>
    <mergeCell ref="A14:A18"/>
  </mergeCells>
  <printOptions/>
  <pageMargins left="0" right="0" top="0.31496062992125984" bottom="0.2755905511811024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"/>
  <sheetViews>
    <sheetView showGridLines="0" zoomScalePageLayoutView="0" workbookViewId="0" topLeftCell="A1">
      <selection activeCell="H4" sqref="H4"/>
    </sheetView>
  </sheetViews>
  <sheetFormatPr defaultColWidth="9.140625" defaultRowHeight="12.75"/>
  <cols>
    <col min="1" max="1" width="9.140625" style="46" customWidth="1"/>
    <col min="2" max="3" width="12.140625" style="46" customWidth="1"/>
    <col min="4" max="4" width="7.28125" style="46" customWidth="1"/>
    <col min="5" max="6" width="12.140625" style="46" customWidth="1"/>
    <col min="7" max="7" width="7.28125" style="46" customWidth="1"/>
    <col min="8" max="9" width="12.140625" style="46" customWidth="1"/>
    <col min="10" max="10" width="6.421875" style="46" customWidth="1"/>
    <col min="11" max="16" width="12.140625" style="46" customWidth="1"/>
    <col min="17" max="16384" width="9.140625" style="46" customWidth="1"/>
  </cols>
  <sheetData>
    <row r="1" spans="1:13" ht="18.75">
      <c r="A1" s="133" t="s">
        <v>82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3" spans="1:13" ht="36.75" customHeight="1">
      <c r="A3" s="47" t="s">
        <v>83</v>
      </c>
      <c r="B3" s="47" t="s">
        <v>9</v>
      </c>
      <c r="C3" s="47" t="s">
        <v>10</v>
      </c>
      <c r="D3" s="134" t="s">
        <v>84</v>
      </c>
      <c r="E3" s="47" t="s">
        <v>11</v>
      </c>
      <c r="F3" s="47" t="s">
        <v>59</v>
      </c>
      <c r="G3" s="48"/>
      <c r="H3" s="49" t="s">
        <v>64</v>
      </c>
      <c r="I3" s="47" t="s">
        <v>85</v>
      </c>
      <c r="J3" s="134" t="s">
        <v>84</v>
      </c>
      <c r="K3" s="47" t="s">
        <v>86</v>
      </c>
      <c r="L3" s="47" t="s">
        <v>86</v>
      </c>
      <c r="M3" s="47" t="s">
        <v>83</v>
      </c>
    </row>
    <row r="4" spans="1:13" ht="36.75" customHeight="1">
      <c r="A4" s="47" t="s">
        <v>87</v>
      </c>
      <c r="B4" s="47" t="s">
        <v>6</v>
      </c>
      <c r="C4" s="47" t="s">
        <v>7</v>
      </c>
      <c r="D4" s="134"/>
      <c r="E4" s="47" t="s">
        <v>8</v>
      </c>
      <c r="F4" s="47" t="s">
        <v>35</v>
      </c>
      <c r="G4" s="48"/>
      <c r="H4" s="47" t="s">
        <v>4</v>
      </c>
      <c r="I4" s="47" t="s">
        <v>3</v>
      </c>
      <c r="J4" s="134"/>
      <c r="K4" s="47" t="s">
        <v>86</v>
      </c>
      <c r="L4" s="47" t="s">
        <v>86</v>
      </c>
      <c r="M4" s="47" t="s">
        <v>87</v>
      </c>
    </row>
    <row r="5" spans="1:13" ht="23.25" customHeight="1">
      <c r="A5" s="130" t="s">
        <v>88</v>
      </c>
      <c r="B5" s="131"/>
      <c r="C5" s="131"/>
      <c r="D5" s="131"/>
      <c r="E5" s="131"/>
      <c r="F5" s="132"/>
      <c r="G5" s="48"/>
      <c r="H5" s="130" t="s">
        <v>89</v>
      </c>
      <c r="I5" s="131"/>
      <c r="J5" s="131"/>
      <c r="K5" s="131"/>
      <c r="L5" s="131"/>
      <c r="M5" s="132"/>
    </row>
    <row r="6" spans="1:13" ht="18.7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13" ht="18.7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ht="18.7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3" ht="18.7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3" ht="27" customHeight="1">
      <c r="A10" s="48"/>
      <c r="B10" s="48"/>
      <c r="C10" s="48"/>
      <c r="D10" s="48"/>
      <c r="E10" s="47" t="s">
        <v>83</v>
      </c>
      <c r="F10" s="47" t="s">
        <v>90</v>
      </c>
      <c r="G10" s="134" t="s">
        <v>84</v>
      </c>
      <c r="H10" s="47" t="s">
        <v>91</v>
      </c>
      <c r="I10" s="47" t="s">
        <v>92</v>
      </c>
      <c r="J10" s="135" t="s">
        <v>93</v>
      </c>
      <c r="K10" s="135"/>
      <c r="L10" s="48"/>
      <c r="M10" s="48"/>
    </row>
    <row r="11" spans="1:13" ht="27" customHeight="1">
      <c r="A11" s="48"/>
      <c r="B11" s="48"/>
      <c r="C11" s="48"/>
      <c r="D11" s="48"/>
      <c r="E11" s="47" t="s">
        <v>87</v>
      </c>
      <c r="F11" s="50" t="s">
        <v>94</v>
      </c>
      <c r="G11" s="134"/>
      <c r="H11" s="47" t="s">
        <v>5</v>
      </c>
      <c r="I11" s="47" t="s">
        <v>29</v>
      </c>
      <c r="J11" s="135" t="s">
        <v>161</v>
      </c>
      <c r="K11" s="135"/>
      <c r="L11" s="48"/>
      <c r="M11" s="48"/>
    </row>
    <row r="12" spans="1:13" ht="18.75">
      <c r="A12" s="48"/>
      <c r="B12" s="48"/>
      <c r="C12" s="48"/>
      <c r="D12" s="48"/>
      <c r="E12" s="130" t="s">
        <v>95</v>
      </c>
      <c r="F12" s="131"/>
      <c r="G12" s="131"/>
      <c r="H12" s="131"/>
      <c r="I12" s="131"/>
      <c r="J12" s="131"/>
      <c r="K12" s="132"/>
      <c r="L12" s="48"/>
      <c r="M12" s="48"/>
    </row>
  </sheetData>
  <sheetProtection/>
  <mergeCells count="9">
    <mergeCell ref="E12:K12"/>
    <mergeCell ref="A1:M1"/>
    <mergeCell ref="D3:D4"/>
    <mergeCell ref="J3:J4"/>
    <mergeCell ref="A5:F5"/>
    <mergeCell ref="H5:M5"/>
    <mergeCell ref="G10:G11"/>
    <mergeCell ref="J10:K10"/>
    <mergeCell ref="J11:K11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"/>
  <sheetViews>
    <sheetView showGridLines="0" zoomScalePageLayoutView="0" workbookViewId="0" topLeftCell="A1">
      <selection activeCell="H3" sqref="H3"/>
    </sheetView>
  </sheetViews>
  <sheetFormatPr defaultColWidth="9.140625" defaultRowHeight="12.75"/>
  <cols>
    <col min="1" max="1" width="9.140625" style="46" customWidth="1"/>
    <col min="2" max="3" width="12.140625" style="46" customWidth="1"/>
    <col min="4" max="4" width="7.28125" style="46" customWidth="1"/>
    <col min="5" max="6" width="12.140625" style="46" customWidth="1"/>
    <col min="7" max="7" width="7.28125" style="46" customWidth="1"/>
    <col min="8" max="9" width="12.140625" style="46" customWidth="1"/>
    <col min="10" max="10" width="6.421875" style="46" customWidth="1"/>
    <col min="11" max="16" width="12.140625" style="46" customWidth="1"/>
    <col min="17" max="16384" width="9.140625" style="46" customWidth="1"/>
  </cols>
  <sheetData>
    <row r="1" spans="1:13" ht="18.75">
      <c r="A1" s="133" t="s">
        <v>96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3" spans="1:13" ht="40.5" customHeight="1">
      <c r="A3" s="47" t="s">
        <v>83</v>
      </c>
      <c r="B3" s="47" t="s">
        <v>12</v>
      </c>
      <c r="C3" s="47" t="s">
        <v>150</v>
      </c>
      <c r="D3" s="134" t="s">
        <v>84</v>
      </c>
      <c r="E3" s="47" t="s">
        <v>157</v>
      </c>
      <c r="F3" s="47" t="s">
        <v>142</v>
      </c>
      <c r="G3" s="48"/>
      <c r="H3" s="47" t="s">
        <v>182</v>
      </c>
      <c r="I3" s="47" t="s">
        <v>85</v>
      </c>
      <c r="J3" s="134" t="s">
        <v>84</v>
      </c>
      <c r="K3" s="47" t="s">
        <v>86</v>
      </c>
      <c r="L3" s="47" t="s">
        <v>86</v>
      </c>
      <c r="M3" s="47" t="s">
        <v>83</v>
      </c>
    </row>
    <row r="4" spans="1:13" ht="40.5" customHeight="1">
      <c r="A4" s="47" t="s">
        <v>87</v>
      </c>
      <c r="B4" s="47" t="s">
        <v>124</v>
      </c>
      <c r="C4" s="47" t="s">
        <v>25</v>
      </c>
      <c r="D4" s="134"/>
      <c r="E4" s="47" t="s">
        <v>24</v>
      </c>
      <c r="F4" s="47" t="s">
        <v>64</v>
      </c>
      <c r="G4" s="48"/>
      <c r="H4" s="47" t="s">
        <v>65</v>
      </c>
      <c r="I4" s="47" t="s">
        <v>66</v>
      </c>
      <c r="J4" s="134"/>
      <c r="K4" s="47" t="s">
        <v>86</v>
      </c>
      <c r="L4" s="47" t="s">
        <v>86</v>
      </c>
      <c r="M4" s="47" t="s">
        <v>87</v>
      </c>
    </row>
    <row r="5" spans="1:13" ht="23.25" customHeight="1">
      <c r="A5" s="136" t="s">
        <v>88</v>
      </c>
      <c r="B5" s="136"/>
      <c r="C5" s="136"/>
      <c r="D5" s="136"/>
      <c r="E5" s="136"/>
      <c r="F5" s="136"/>
      <c r="G5" s="52"/>
      <c r="H5" s="136" t="s">
        <v>89</v>
      </c>
      <c r="I5" s="136"/>
      <c r="J5" s="136"/>
      <c r="K5" s="136"/>
      <c r="L5" s="136"/>
      <c r="M5" s="136"/>
    </row>
    <row r="6" spans="1:13" ht="18.7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13" ht="18.7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ht="18.7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3" ht="34.5" customHeight="1">
      <c r="A9" s="48"/>
      <c r="B9" s="48"/>
      <c r="C9" s="48"/>
      <c r="D9" s="48"/>
      <c r="E9" s="51"/>
      <c r="F9" s="47" t="s">
        <v>90</v>
      </c>
      <c r="G9" s="134" t="s">
        <v>84</v>
      </c>
      <c r="H9" s="47" t="s">
        <v>91</v>
      </c>
      <c r="I9" s="47" t="s">
        <v>92</v>
      </c>
      <c r="J9" s="135" t="s">
        <v>93</v>
      </c>
      <c r="K9" s="135"/>
      <c r="L9" s="48"/>
      <c r="M9" s="48"/>
    </row>
    <row r="10" spans="1:13" ht="34.5" customHeight="1">
      <c r="A10" s="48"/>
      <c r="B10" s="48"/>
      <c r="C10" s="48"/>
      <c r="D10" s="48"/>
      <c r="E10" s="51"/>
      <c r="F10" s="47" t="s">
        <v>97</v>
      </c>
      <c r="G10" s="134"/>
      <c r="H10" s="47" t="s">
        <v>67</v>
      </c>
      <c r="I10" s="47" t="s">
        <v>68</v>
      </c>
      <c r="J10" s="137" t="s">
        <v>69</v>
      </c>
      <c r="K10" s="138"/>
      <c r="L10" s="48"/>
      <c r="M10" s="48"/>
    </row>
    <row r="11" spans="1:13" ht="18.75">
      <c r="A11" s="48"/>
      <c r="B11" s="48"/>
      <c r="C11" s="48"/>
      <c r="D11" s="48"/>
      <c r="E11" s="48"/>
      <c r="F11" s="136" t="s">
        <v>95</v>
      </c>
      <c r="G11" s="136"/>
      <c r="H11" s="136"/>
      <c r="I11" s="136"/>
      <c r="J11" s="136"/>
      <c r="K11" s="136"/>
      <c r="L11" s="48"/>
      <c r="M11" s="48"/>
    </row>
  </sheetData>
  <sheetProtection/>
  <mergeCells count="9">
    <mergeCell ref="F11:K11"/>
    <mergeCell ref="A1:M1"/>
    <mergeCell ref="D3:D4"/>
    <mergeCell ref="J3:J4"/>
    <mergeCell ref="A5:F5"/>
    <mergeCell ref="H5:M5"/>
    <mergeCell ref="G9:G10"/>
    <mergeCell ref="J9:K9"/>
    <mergeCell ref="J10:K10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SmartScheduler</dc:title>
  <dc:subject/>
  <dc:creator>Admin</dc:creator>
  <cp:keywords/>
  <dc:description/>
  <cp:lastModifiedBy>ADMIN</cp:lastModifiedBy>
  <cp:lastPrinted>2019-09-09T02:00:17Z</cp:lastPrinted>
  <dcterms:created xsi:type="dcterms:W3CDTF">2005-02-02T08:33:15Z</dcterms:created>
  <dcterms:modified xsi:type="dcterms:W3CDTF">2020-08-28T09:18:46Z</dcterms:modified>
  <cp:category/>
  <cp:version/>
  <cp:contentType/>
  <cp:contentStatus/>
</cp:coreProperties>
</file>